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40" yWindow="-135" windowWidth="9570" windowHeight="8955"/>
  </bookViews>
  <sheets>
    <sheet name="Central" sheetId="1" r:id="rId1"/>
    <sheet name="East" sheetId="2" r:id="rId2"/>
    <sheet name="Ferry" sheetId="3" r:id="rId3"/>
    <sheet name="North" sheetId="6" r:id="rId4"/>
    <sheet name="Park" sheetId="5" r:id="rId5"/>
    <sheet name="West" sheetId="4" r:id="rId6"/>
  </sheets>
  <definedNames>
    <definedName name="_xlnm.Print_Titles" localSheetId="0">Central!$1:$2</definedName>
    <definedName name="_xlnm.Print_Titles" localSheetId="1">East!$1:$2</definedName>
    <definedName name="_xlnm.Print_Titles" localSheetId="2">Ferry!$1:$2</definedName>
    <definedName name="_xlnm.Print_Titles" localSheetId="3">North!$1:$2</definedName>
    <definedName name="_xlnm.Print_Titles" localSheetId="4">Park!$1:$2</definedName>
    <definedName name="_xlnm.Print_Titles" localSheetId="5">West!$1:$2</definedName>
  </definedNames>
  <calcPr calcId="145621"/>
</workbook>
</file>

<file path=xl/calcChain.xml><?xml version="1.0" encoding="utf-8"?>
<calcChain xmlns="http://schemas.openxmlformats.org/spreadsheetml/2006/main">
  <c r="C31" i="2" l="1"/>
  <c r="C34" i="6"/>
  <c r="D34" i="6"/>
  <c r="B32" i="4"/>
  <c r="C32" i="4"/>
  <c r="D32" i="4"/>
  <c r="E32" i="4"/>
  <c r="C30" i="4"/>
  <c r="D30" i="4"/>
  <c r="E30" i="4"/>
  <c r="B30" i="4"/>
  <c r="C29" i="4"/>
  <c r="D29" i="4"/>
  <c r="E29" i="4"/>
  <c r="B29" i="4"/>
  <c r="C28" i="4"/>
  <c r="D28" i="4"/>
  <c r="E28" i="4"/>
  <c r="B28" i="4"/>
  <c r="B25" i="4"/>
  <c r="C25" i="4"/>
  <c r="D25" i="4"/>
  <c r="E25" i="4"/>
  <c r="E16" i="4"/>
  <c r="B16" i="4"/>
  <c r="C16" i="4"/>
  <c r="E6" i="4"/>
  <c r="B6" i="4"/>
  <c r="C6" i="4"/>
  <c r="D5" i="4"/>
  <c r="D9" i="4"/>
  <c r="D10" i="4"/>
  <c r="D11" i="4"/>
  <c r="D12" i="4"/>
  <c r="D13" i="4"/>
  <c r="D14" i="4"/>
  <c r="D15" i="4"/>
  <c r="D19" i="4"/>
  <c r="D20" i="4"/>
  <c r="D21" i="4"/>
  <c r="D22" i="4"/>
  <c r="D23" i="4"/>
  <c r="D24" i="4"/>
  <c r="D4" i="4"/>
  <c r="B27" i="5"/>
  <c r="C27" i="5"/>
  <c r="D27" i="5"/>
  <c r="E27" i="5"/>
  <c r="B15" i="5"/>
  <c r="C15" i="5"/>
  <c r="D15" i="5"/>
  <c r="E15" i="5"/>
  <c r="B9" i="5"/>
  <c r="C9" i="5"/>
  <c r="D9" i="5"/>
  <c r="E9" i="5"/>
  <c r="B29" i="6"/>
  <c r="B34" i="6" s="1"/>
  <c r="C29" i="6"/>
  <c r="D29" i="6"/>
  <c r="E29" i="6"/>
  <c r="E34" i="6" s="1"/>
  <c r="B22" i="6"/>
  <c r="C22" i="6"/>
  <c r="D22" i="6"/>
  <c r="E22" i="6"/>
  <c r="B16" i="6"/>
  <c r="B32" i="6" s="1"/>
  <c r="C16" i="6"/>
  <c r="C32" i="6" s="1"/>
  <c r="D16" i="6"/>
  <c r="D32" i="6" s="1"/>
  <c r="E16" i="6"/>
  <c r="E32" i="6" s="1"/>
  <c r="C45" i="3"/>
  <c r="D45" i="3"/>
  <c r="B45" i="3"/>
  <c r="C44" i="3"/>
  <c r="D44" i="3"/>
  <c r="B44" i="3"/>
  <c r="B39" i="3"/>
  <c r="B47" i="3" s="1"/>
  <c r="C39" i="3"/>
  <c r="C47" i="3" s="1"/>
  <c r="D39" i="3"/>
  <c r="D47" i="3" s="1"/>
  <c r="B32" i="3"/>
  <c r="B46" i="3" s="1"/>
  <c r="C32" i="3"/>
  <c r="C46" i="3" s="1"/>
  <c r="D32" i="3"/>
  <c r="D46" i="3" s="1"/>
  <c r="B39" i="2"/>
  <c r="C39" i="2"/>
  <c r="D39" i="2"/>
  <c r="E39" i="2"/>
  <c r="F39" i="2"/>
  <c r="E5" i="2"/>
  <c r="E6" i="2"/>
  <c r="E7" i="2"/>
  <c r="E8" i="2"/>
  <c r="E9" i="2"/>
  <c r="E10" i="2"/>
  <c r="E4" i="2"/>
  <c r="B11" i="2"/>
  <c r="C11" i="2"/>
  <c r="D11" i="2"/>
  <c r="F11" i="2"/>
  <c r="E14" i="2"/>
  <c r="E15" i="2"/>
  <c r="E16" i="2"/>
  <c r="E17" i="2"/>
  <c r="E18" i="2"/>
  <c r="E13" i="2"/>
  <c r="F19" i="2"/>
  <c r="D19" i="2"/>
  <c r="C19" i="2"/>
  <c r="B19" i="2"/>
  <c r="B23" i="2"/>
  <c r="E22" i="2"/>
  <c r="E21" i="2"/>
  <c r="C23" i="2"/>
  <c r="E27" i="2"/>
  <c r="E28" i="2"/>
  <c r="E29" i="2"/>
  <c r="E30" i="2"/>
  <c r="E26" i="2"/>
  <c r="B31" i="2"/>
  <c r="D31" i="2"/>
  <c r="F31" i="2"/>
  <c r="B42" i="1"/>
  <c r="B49" i="1" s="1"/>
  <c r="C42" i="1"/>
  <c r="C49" i="1" s="1"/>
  <c r="D42" i="1"/>
  <c r="D49" i="1" s="1"/>
  <c r="E42" i="1"/>
  <c r="E49" i="1" s="1"/>
  <c r="B38" i="1"/>
  <c r="B48" i="1" s="1"/>
  <c r="C38" i="1"/>
  <c r="C48" i="1" s="1"/>
  <c r="D38" i="1"/>
  <c r="D48" i="1" s="1"/>
  <c r="E38" i="1"/>
  <c r="E48" i="1" s="1"/>
  <c r="B33" i="1"/>
  <c r="B47" i="1" s="1"/>
  <c r="C33" i="1"/>
  <c r="C47" i="1" s="1"/>
  <c r="D33" i="1"/>
  <c r="D47" i="1" s="1"/>
  <c r="E33" i="1"/>
  <c r="E47" i="1" s="1"/>
  <c r="B25" i="1"/>
  <c r="B46" i="1" s="1"/>
  <c r="C25" i="1"/>
  <c r="C46" i="1" s="1"/>
  <c r="D25" i="1"/>
  <c r="D46" i="1" s="1"/>
  <c r="E25" i="1"/>
  <c r="E46" i="1" s="1"/>
  <c r="E31" i="2" l="1"/>
  <c r="E19" i="2"/>
  <c r="E11" i="2"/>
  <c r="D5" i="3"/>
  <c r="D42" i="3" s="1"/>
  <c r="D49" i="3" s="1"/>
  <c r="C5" i="3"/>
  <c r="C42" i="3" s="1"/>
  <c r="C49" i="3" s="1"/>
  <c r="B5" i="3"/>
  <c r="B42" i="3" s="1"/>
  <c r="B49" i="3" s="1"/>
  <c r="C5" i="1" l="1"/>
  <c r="C45" i="1" s="1"/>
  <c r="C51" i="1" s="1"/>
  <c r="E5" i="1"/>
  <c r="E45" i="1" s="1"/>
  <c r="E51" i="1" s="1"/>
  <c r="B5" i="1"/>
  <c r="B45" i="1" s="1"/>
  <c r="B51" i="1" s="1"/>
  <c r="D5" i="1" l="1"/>
  <c r="D45" i="1" s="1"/>
  <c r="D51" i="1" s="1"/>
  <c r="C33" i="6" l="1"/>
  <c r="D33" i="6"/>
  <c r="B33" i="6" l="1"/>
  <c r="E33" i="6" l="1"/>
  <c r="E36" i="6"/>
  <c r="B36" i="6"/>
  <c r="C36" i="6"/>
  <c r="D36" i="6"/>
  <c r="E30" i="5"/>
  <c r="E34" i="5" s="1"/>
  <c r="B30" i="5"/>
  <c r="D30" i="5"/>
  <c r="C30" i="5"/>
  <c r="C31" i="5"/>
  <c r="B31" i="5"/>
  <c r="E31" i="5"/>
  <c r="D31" i="5"/>
  <c r="B32" i="5"/>
  <c r="E32" i="5"/>
  <c r="C32" i="5"/>
  <c r="C34" i="5"/>
  <c r="D32" i="5"/>
  <c r="D34" i="5" s="1"/>
  <c r="D6" i="4"/>
  <c r="D16" i="4"/>
  <c r="E23" i="2"/>
  <c r="B34" i="5" l="1"/>
</calcChain>
</file>

<file path=xl/sharedStrings.xml><?xml version="1.0" encoding="utf-8"?>
<sst xmlns="http://schemas.openxmlformats.org/spreadsheetml/2006/main" count="244" uniqueCount="83">
  <si>
    <t>Blank, Void &amp; Scattering</t>
  </si>
  <si>
    <t>TOTAL</t>
  </si>
  <si>
    <t>DELAWARE</t>
  </si>
  <si>
    <t>1st District………….</t>
  </si>
  <si>
    <t>2nd District………….</t>
  </si>
  <si>
    <t>3rd District………….</t>
  </si>
  <si>
    <t>4th District………….</t>
  </si>
  <si>
    <t>5th District………….</t>
  </si>
  <si>
    <t>6th District………….</t>
  </si>
  <si>
    <t>7th District………….</t>
  </si>
  <si>
    <t>11th District………….</t>
  </si>
  <si>
    <t>17th District………….</t>
  </si>
  <si>
    <t>28th District………….</t>
  </si>
  <si>
    <t>37th District………….</t>
  </si>
  <si>
    <t>ELLICOTT</t>
  </si>
  <si>
    <t>8th District………….</t>
  </si>
  <si>
    <t>9th District………….</t>
  </si>
  <si>
    <t>10th District………….</t>
  </si>
  <si>
    <t>12th District………….</t>
  </si>
  <si>
    <t>13th District………….</t>
  </si>
  <si>
    <t>14th District………….</t>
  </si>
  <si>
    <t>15th District………….</t>
  </si>
  <si>
    <t>16th District………….</t>
  </si>
  <si>
    <t>18th District………….</t>
  </si>
  <si>
    <t>19th District………….</t>
  </si>
  <si>
    <t>20th District………….</t>
  </si>
  <si>
    <t>21st District………….</t>
  </si>
  <si>
    <t>22nd District………….</t>
  </si>
  <si>
    <t>23rd District………….</t>
  </si>
  <si>
    <t>25th District………….</t>
  </si>
  <si>
    <t>27th District………….</t>
  </si>
  <si>
    <t>30th District………….</t>
  </si>
  <si>
    <t>31st District………….</t>
  </si>
  <si>
    <t>34th District………….</t>
  </si>
  <si>
    <t>FILLMORE</t>
  </si>
  <si>
    <t>MASTEN</t>
  </si>
  <si>
    <t>NIAGARA</t>
  </si>
  <si>
    <t>RECAPITULATION</t>
  </si>
  <si>
    <t>Delaware</t>
  </si>
  <si>
    <t>Ellicott</t>
  </si>
  <si>
    <t>Fillmore</t>
  </si>
  <si>
    <t>Masten</t>
  </si>
  <si>
    <t>Niagara</t>
  </si>
  <si>
    <t xml:space="preserve">TOTAL </t>
  </si>
  <si>
    <t>LOVEJOY</t>
  </si>
  <si>
    <t>UNIVERSITY</t>
  </si>
  <si>
    <t>Lovejoy</t>
  </si>
  <si>
    <t>University</t>
  </si>
  <si>
    <t>35th District………….</t>
  </si>
  <si>
    <t>NORTH</t>
  </si>
  <si>
    <t>North</t>
  </si>
  <si>
    <t>SOUTH</t>
  </si>
  <si>
    <t>South</t>
  </si>
  <si>
    <t>1A</t>
  </si>
  <si>
    <t>2A</t>
  </si>
  <si>
    <t>32nd  District………….</t>
  </si>
  <si>
    <t>24th District………….</t>
  </si>
  <si>
    <t>29th District………….</t>
  </si>
  <si>
    <t>32nd District………….</t>
  </si>
  <si>
    <t>41st District………….</t>
  </si>
  <si>
    <t xml:space="preserve"> 21st District………….</t>
  </si>
  <si>
    <t>3rd  District………….</t>
  </si>
  <si>
    <t>23th District………….</t>
  </si>
  <si>
    <t>33rd District………….</t>
  </si>
  <si>
    <t xml:space="preserve">                                           SCHOOL BOARD MEMBER
PARK  SUBDISTRICT                          3 Year Term                          Vote for One</t>
  </si>
  <si>
    <t xml:space="preserve">                                           SCHOOL BOARD MEMBER
  CENTRAL  SUBDISTRICT                          3 Year Term                          Vote for One</t>
  </si>
  <si>
    <t xml:space="preserve">                                           SCHOOL BOARD MEMBER  EAST  SUBDISTRICT                          3 Year Term                          Vote for One</t>
  </si>
  <si>
    <t xml:space="preserve">                                           SCHOOL BOARD MEMBER
  FERRY  SUBDISTRICT                          3 Year Term                          Vote for One</t>
  </si>
  <si>
    <t xml:space="preserve">                                           SCHOOL BOARD MEMBER
 NORTH  SUBDISTRICT                          3 Year Term                          
Vote for One</t>
  </si>
  <si>
    <t xml:space="preserve">                                           SCHOOL BOARD MEMBER
WEST  SUBDISTRICT                          3 Year Term                          Vote for One</t>
  </si>
  <si>
    <t>42nd District………….</t>
  </si>
  <si>
    <t>Colleen Russell                                     Write-In</t>
  </si>
  <si>
    <t>Patricia Elliot                                 Write-In</t>
  </si>
  <si>
    <t>Paulette Woods</t>
  </si>
  <si>
    <t>Theresa A Harris-Tigg</t>
  </si>
  <si>
    <t>Austin Harig</t>
  </si>
  <si>
    <t>Carl P. Paladino</t>
  </si>
  <si>
    <t>Bryon J. McIntyre</t>
  </si>
  <si>
    <t>Sharon M. Belton-Cottman</t>
  </si>
  <si>
    <t>Hope R. Jay</t>
  </si>
  <si>
    <t>Jason M. McCarthy</t>
  </si>
  <si>
    <t>Jennifer L. Mecozzi</t>
  </si>
  <si>
    <t>James M. Sampson                            Write-In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</si>
</sst>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6" applyNumberFormat="0" applyAlignment="0" applyProtection="0"/>
    <xf numFmtId="0" fontId="18" fillId="6" borderId="7" applyNumberFormat="0" applyAlignment="0" applyProtection="0"/>
    <xf numFmtId="0" fontId="19" fillId="6" borderId="6" applyNumberFormat="0" applyAlignment="0" applyProtection="0"/>
    <xf numFmtId="0" fontId="20" fillId="0" borderId="8" applyNumberFormat="0" applyFill="0" applyAlignment="0" applyProtection="0"/>
    <xf numFmtId="0" fontId="21" fillId="7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textRotation="90" wrapText="1"/>
    </xf>
    <xf numFmtId="0" fontId="3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/>
    <xf numFmtId="0" fontId="6" fillId="0" borderId="2" xfId="0" applyFont="1" applyBorder="1"/>
    <xf numFmtId="0" fontId="6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2" fillId="0" borderId="0" xfId="0" applyFont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6" fillId="0" borderId="0" xfId="41" applyFont="1"/>
    <xf numFmtId="0" fontId="4" fillId="0" borderId="0" xfId="0" applyFont="1" applyBorder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zoomScaleNormal="100" workbookViewId="0">
      <selection activeCell="G6" sqref="G6"/>
    </sheetView>
  </sheetViews>
  <sheetFormatPr defaultRowHeight="12.75" x14ac:dyDescent="0.2"/>
  <cols>
    <col min="1" max="1" width="32.7109375" customWidth="1"/>
  </cols>
  <sheetData>
    <row r="1" spans="1:5" ht="151.5" customHeight="1" thickBot="1" x14ac:dyDescent="0.3">
      <c r="A1" s="13" t="s">
        <v>65</v>
      </c>
      <c r="B1" s="1" t="s">
        <v>73</v>
      </c>
      <c r="C1" s="1" t="s">
        <v>77</v>
      </c>
      <c r="D1" s="1" t="s">
        <v>0</v>
      </c>
      <c r="E1" s="14" t="s">
        <v>1</v>
      </c>
    </row>
    <row r="2" spans="1:5" x14ac:dyDescent="0.2">
      <c r="A2" s="11">
        <v>2016</v>
      </c>
      <c r="B2" s="10" t="s">
        <v>53</v>
      </c>
      <c r="C2" s="10" t="s">
        <v>54</v>
      </c>
    </row>
    <row r="3" spans="1:5" ht="15.75" x14ac:dyDescent="0.25">
      <c r="A3" s="3" t="s">
        <v>2</v>
      </c>
    </row>
    <row r="4" spans="1:5" x14ac:dyDescent="0.2">
      <c r="A4" s="5" t="s">
        <v>30</v>
      </c>
      <c r="B4" s="4">
        <v>29</v>
      </c>
      <c r="C4" s="4">
        <v>24</v>
      </c>
      <c r="D4" s="4">
        <v>3</v>
      </c>
      <c r="E4" s="4">
        <v>56</v>
      </c>
    </row>
    <row r="5" spans="1:5" x14ac:dyDescent="0.2">
      <c r="A5" s="6" t="s">
        <v>1</v>
      </c>
      <c r="B5" s="8">
        <f>SUM(B4:B4)</f>
        <v>29</v>
      </c>
      <c r="C5" s="8">
        <f>SUM(C4:C4)</f>
        <v>24</v>
      </c>
      <c r="D5" s="8">
        <f>SUM(D4:D4)</f>
        <v>3</v>
      </c>
      <c r="E5" s="8">
        <f>SUM(E4:E4)</f>
        <v>56</v>
      </c>
    </row>
    <row r="6" spans="1:5" ht="15.75" x14ac:dyDescent="0.25">
      <c r="A6" s="3" t="s">
        <v>14</v>
      </c>
      <c r="B6" s="4"/>
      <c r="C6" s="4"/>
      <c r="D6" s="4"/>
      <c r="E6" s="4"/>
    </row>
    <row r="7" spans="1:5" x14ac:dyDescent="0.2">
      <c r="A7" s="5" t="s">
        <v>3</v>
      </c>
      <c r="B7" s="4">
        <v>105</v>
      </c>
      <c r="C7" s="4">
        <v>47</v>
      </c>
      <c r="D7" s="4">
        <v>5</v>
      </c>
      <c r="E7" s="4">
        <v>157</v>
      </c>
    </row>
    <row r="8" spans="1:5" x14ac:dyDescent="0.2">
      <c r="A8" s="5" t="s">
        <v>4</v>
      </c>
      <c r="B8" s="4">
        <v>60</v>
      </c>
      <c r="C8" s="4">
        <v>31</v>
      </c>
      <c r="D8" s="4">
        <v>2</v>
      </c>
      <c r="E8" s="4">
        <v>93</v>
      </c>
    </row>
    <row r="9" spans="1:5" x14ac:dyDescent="0.2">
      <c r="A9" s="5" t="s">
        <v>5</v>
      </c>
      <c r="B9" s="4">
        <v>53</v>
      </c>
      <c r="C9" s="4">
        <v>69</v>
      </c>
      <c r="D9" s="4">
        <v>8</v>
      </c>
      <c r="E9" s="4">
        <v>130</v>
      </c>
    </row>
    <row r="10" spans="1:5" x14ac:dyDescent="0.2">
      <c r="A10" s="5" t="s">
        <v>6</v>
      </c>
      <c r="B10" s="4">
        <v>29</v>
      </c>
      <c r="C10" s="4">
        <v>36</v>
      </c>
      <c r="D10" s="4">
        <v>4</v>
      </c>
      <c r="E10" s="4">
        <v>69</v>
      </c>
    </row>
    <row r="11" spans="1:5" x14ac:dyDescent="0.2">
      <c r="A11" s="5" t="s">
        <v>9</v>
      </c>
      <c r="B11" s="4">
        <v>22</v>
      </c>
      <c r="C11" s="4">
        <v>30</v>
      </c>
      <c r="D11" s="4">
        <v>1</v>
      </c>
      <c r="E11" s="4">
        <v>53</v>
      </c>
    </row>
    <row r="12" spans="1:5" x14ac:dyDescent="0.2">
      <c r="A12" s="5" t="s">
        <v>10</v>
      </c>
      <c r="B12" s="4">
        <v>70</v>
      </c>
      <c r="C12" s="4">
        <v>50</v>
      </c>
      <c r="D12" s="4">
        <v>1</v>
      </c>
      <c r="E12" s="4">
        <v>121</v>
      </c>
    </row>
    <row r="13" spans="1:5" x14ac:dyDescent="0.2">
      <c r="A13" s="5" t="s">
        <v>20</v>
      </c>
      <c r="B13" s="4">
        <v>76</v>
      </c>
      <c r="C13" s="4">
        <v>43</v>
      </c>
      <c r="D13" s="4">
        <v>6</v>
      </c>
      <c r="E13" s="4">
        <v>125</v>
      </c>
    </row>
    <row r="14" spans="1:5" x14ac:dyDescent="0.2">
      <c r="A14" s="5" t="s">
        <v>21</v>
      </c>
      <c r="B14" s="4">
        <v>89</v>
      </c>
      <c r="C14" s="4">
        <v>86</v>
      </c>
      <c r="D14" s="4">
        <v>2</v>
      </c>
      <c r="E14" s="4">
        <v>177</v>
      </c>
    </row>
    <row r="15" spans="1:5" x14ac:dyDescent="0.2">
      <c r="A15" s="5" t="s">
        <v>22</v>
      </c>
      <c r="B15" s="4">
        <v>27</v>
      </c>
      <c r="C15" s="4">
        <v>24</v>
      </c>
      <c r="D15" s="4">
        <v>4</v>
      </c>
      <c r="E15" s="4">
        <v>55</v>
      </c>
    </row>
    <row r="16" spans="1:5" x14ac:dyDescent="0.2">
      <c r="A16" s="5" t="s">
        <v>23</v>
      </c>
      <c r="B16" s="4">
        <v>37</v>
      </c>
      <c r="C16" s="4">
        <v>31</v>
      </c>
      <c r="D16" s="4">
        <v>1</v>
      </c>
      <c r="E16" s="4">
        <v>69</v>
      </c>
    </row>
    <row r="17" spans="1:5" x14ac:dyDescent="0.2">
      <c r="A17" s="5" t="s">
        <v>24</v>
      </c>
      <c r="B17" s="4">
        <v>55</v>
      </c>
      <c r="C17" s="4">
        <v>33</v>
      </c>
      <c r="D17" s="4">
        <v>0</v>
      </c>
      <c r="E17" s="4">
        <v>88</v>
      </c>
    </row>
    <row r="18" spans="1:5" x14ac:dyDescent="0.2">
      <c r="A18" s="5" t="s">
        <v>26</v>
      </c>
      <c r="B18" s="4">
        <v>22</v>
      </c>
      <c r="C18" s="4">
        <v>34</v>
      </c>
      <c r="D18" s="4">
        <v>3</v>
      </c>
      <c r="E18" s="4">
        <v>59</v>
      </c>
    </row>
    <row r="19" spans="1:5" x14ac:dyDescent="0.2">
      <c r="A19" s="5" t="s">
        <v>27</v>
      </c>
      <c r="B19" s="4">
        <v>50</v>
      </c>
      <c r="C19" s="4">
        <v>27</v>
      </c>
      <c r="D19" s="4">
        <v>0</v>
      </c>
      <c r="E19" s="4">
        <v>77</v>
      </c>
    </row>
    <row r="20" spans="1:5" x14ac:dyDescent="0.2">
      <c r="A20" s="5" t="s">
        <v>56</v>
      </c>
      <c r="B20" s="4">
        <v>22</v>
      </c>
      <c r="C20" s="4">
        <v>22</v>
      </c>
      <c r="D20" s="4">
        <v>4</v>
      </c>
      <c r="E20" s="4">
        <v>48</v>
      </c>
    </row>
    <row r="21" spans="1:5" x14ac:dyDescent="0.2">
      <c r="A21" s="5" t="s">
        <v>29</v>
      </c>
      <c r="B21" s="4">
        <v>74</v>
      </c>
      <c r="C21" s="4">
        <v>50</v>
      </c>
      <c r="D21" s="4">
        <v>3</v>
      </c>
      <c r="E21" s="4">
        <v>127</v>
      </c>
    </row>
    <row r="22" spans="1:5" x14ac:dyDescent="0.2">
      <c r="A22" s="5" t="s">
        <v>30</v>
      </c>
      <c r="B22" s="4">
        <v>18</v>
      </c>
      <c r="C22" s="4">
        <v>8</v>
      </c>
      <c r="D22" s="4">
        <v>0</v>
      </c>
      <c r="E22" s="4">
        <v>26</v>
      </c>
    </row>
    <row r="23" spans="1:5" x14ac:dyDescent="0.2">
      <c r="A23" s="5" t="s">
        <v>12</v>
      </c>
      <c r="B23" s="4">
        <v>40</v>
      </c>
      <c r="C23" s="4">
        <v>22</v>
      </c>
      <c r="D23" s="4">
        <v>0</v>
      </c>
      <c r="E23" s="4">
        <v>62</v>
      </c>
    </row>
    <row r="24" spans="1:5" x14ac:dyDescent="0.2">
      <c r="A24" s="5" t="s">
        <v>57</v>
      </c>
      <c r="B24" s="4">
        <v>96</v>
      </c>
      <c r="C24" s="4">
        <v>70</v>
      </c>
      <c r="D24" s="4">
        <v>2</v>
      </c>
      <c r="E24" s="4">
        <v>168</v>
      </c>
    </row>
    <row r="25" spans="1:5" x14ac:dyDescent="0.2">
      <c r="A25" s="6" t="s">
        <v>1</v>
      </c>
      <c r="B25" s="8">
        <f>SUM(B7:B24)</f>
        <v>945</v>
      </c>
      <c r="C25" s="8">
        <f>SUM(C7:C24)</f>
        <v>713</v>
      </c>
      <c r="D25" s="8">
        <f>SUM(D7:D24)</f>
        <v>46</v>
      </c>
      <c r="E25" s="8">
        <f>SUM(E7:E24)</f>
        <v>1704</v>
      </c>
    </row>
    <row r="26" spans="1:5" ht="15.75" x14ac:dyDescent="0.25">
      <c r="A26" s="3" t="s">
        <v>34</v>
      </c>
      <c r="B26" s="4"/>
      <c r="C26" s="4"/>
      <c r="D26" s="4"/>
      <c r="E26" s="4"/>
    </row>
    <row r="27" spans="1:5" x14ac:dyDescent="0.2">
      <c r="A27" s="5" t="s">
        <v>4</v>
      </c>
      <c r="B27" s="4">
        <v>59</v>
      </c>
      <c r="C27" s="4">
        <v>23</v>
      </c>
      <c r="D27" s="4">
        <v>5</v>
      </c>
      <c r="E27" s="4">
        <v>87</v>
      </c>
    </row>
    <row r="28" spans="1:5" x14ac:dyDescent="0.2">
      <c r="A28" s="5" t="s">
        <v>15</v>
      </c>
      <c r="B28" s="4">
        <v>54</v>
      </c>
      <c r="C28" s="4">
        <v>63</v>
      </c>
      <c r="D28" s="4">
        <v>16</v>
      </c>
      <c r="E28" s="4">
        <v>133</v>
      </c>
    </row>
    <row r="29" spans="1:5" x14ac:dyDescent="0.2">
      <c r="A29" s="5" t="s">
        <v>17</v>
      </c>
      <c r="B29" s="4">
        <v>33</v>
      </c>
      <c r="C29" s="4">
        <v>26</v>
      </c>
      <c r="D29" s="4">
        <v>1</v>
      </c>
      <c r="E29" s="4">
        <v>60</v>
      </c>
    </row>
    <row r="30" spans="1:5" x14ac:dyDescent="0.2">
      <c r="A30" s="5" t="s">
        <v>23</v>
      </c>
      <c r="B30" s="4">
        <v>23</v>
      </c>
      <c r="C30" s="4">
        <v>18</v>
      </c>
      <c r="D30" s="4">
        <v>1</v>
      </c>
      <c r="E30" s="4">
        <v>42</v>
      </c>
    </row>
    <row r="31" spans="1:5" x14ac:dyDescent="0.2">
      <c r="A31" s="5" t="s">
        <v>25</v>
      </c>
      <c r="B31" s="4">
        <v>39</v>
      </c>
      <c r="C31" s="4">
        <v>27</v>
      </c>
      <c r="D31" s="4">
        <v>0</v>
      </c>
      <c r="E31" s="4">
        <v>66</v>
      </c>
    </row>
    <row r="32" spans="1:5" x14ac:dyDescent="0.2">
      <c r="A32" s="5" t="s">
        <v>57</v>
      </c>
      <c r="B32" s="4">
        <v>12</v>
      </c>
      <c r="C32" s="4">
        <v>11</v>
      </c>
      <c r="D32" s="4">
        <v>2</v>
      </c>
      <c r="E32" s="4">
        <v>25</v>
      </c>
    </row>
    <row r="33" spans="1:5" x14ac:dyDescent="0.2">
      <c r="A33" s="6" t="s">
        <v>1</v>
      </c>
      <c r="B33" s="8">
        <f>SUM(B27:B32)</f>
        <v>220</v>
      </c>
      <c r="C33" s="8">
        <f>SUM(C27:C32)</f>
        <v>168</v>
      </c>
      <c r="D33" s="8">
        <f>SUM(D27:D32)</f>
        <v>25</v>
      </c>
      <c r="E33" s="8">
        <f>SUM(E27:E32)</f>
        <v>413</v>
      </c>
    </row>
    <row r="34" spans="1:5" ht="15.75" x14ac:dyDescent="0.25">
      <c r="A34" s="3" t="s">
        <v>35</v>
      </c>
      <c r="B34" s="4"/>
      <c r="C34" s="4"/>
      <c r="D34" s="4"/>
      <c r="E34" s="4"/>
    </row>
    <row r="35" spans="1:5" x14ac:dyDescent="0.2">
      <c r="A35" s="5" t="s">
        <v>30</v>
      </c>
      <c r="B35" s="23">
        <v>51</v>
      </c>
      <c r="C35" s="23">
        <v>39</v>
      </c>
      <c r="D35" s="23">
        <v>4</v>
      </c>
      <c r="E35" s="23">
        <v>94</v>
      </c>
    </row>
    <row r="36" spans="1:5" x14ac:dyDescent="0.2">
      <c r="A36" s="5" t="s">
        <v>13</v>
      </c>
      <c r="B36" s="23">
        <v>6</v>
      </c>
      <c r="C36" s="23">
        <v>2</v>
      </c>
      <c r="D36" s="23">
        <v>0</v>
      </c>
      <c r="E36" s="23">
        <v>8</v>
      </c>
    </row>
    <row r="37" spans="1:5" x14ac:dyDescent="0.2">
      <c r="A37" s="5" t="s">
        <v>59</v>
      </c>
      <c r="B37" s="23">
        <v>11</v>
      </c>
      <c r="C37" s="23">
        <v>4</v>
      </c>
      <c r="D37" s="23">
        <v>0</v>
      </c>
      <c r="E37" s="23">
        <v>15</v>
      </c>
    </row>
    <row r="38" spans="1:5" x14ac:dyDescent="0.2">
      <c r="A38" s="6" t="s">
        <v>1</v>
      </c>
      <c r="B38" s="8">
        <f>SUM(B35:B37)</f>
        <v>68</v>
      </c>
      <c r="C38" s="8">
        <f>SUM(C35:C37)</f>
        <v>45</v>
      </c>
      <c r="D38" s="8">
        <f>SUM(D35:D37)</f>
        <v>4</v>
      </c>
      <c r="E38" s="8">
        <f>SUM(E35:E37)</f>
        <v>117</v>
      </c>
    </row>
    <row r="39" spans="1:5" ht="15.75" x14ac:dyDescent="0.25">
      <c r="A39" s="3" t="s">
        <v>36</v>
      </c>
      <c r="B39" s="4"/>
      <c r="C39" s="4"/>
      <c r="D39" s="4"/>
      <c r="E39" s="4"/>
    </row>
    <row r="40" spans="1:5" x14ac:dyDescent="0.2">
      <c r="A40" s="5" t="s">
        <v>56</v>
      </c>
      <c r="B40" s="4">
        <v>38</v>
      </c>
      <c r="C40" s="4">
        <v>22</v>
      </c>
      <c r="D40" s="4">
        <v>10</v>
      </c>
      <c r="E40" s="4">
        <v>70</v>
      </c>
    </row>
    <row r="41" spans="1:5" x14ac:dyDescent="0.2">
      <c r="A41" s="5" t="s">
        <v>12</v>
      </c>
      <c r="B41" s="4">
        <v>29</v>
      </c>
      <c r="C41" s="4">
        <v>16</v>
      </c>
      <c r="D41" s="4">
        <v>4</v>
      </c>
      <c r="E41" s="4">
        <v>49</v>
      </c>
    </row>
    <row r="42" spans="1:5" x14ac:dyDescent="0.2">
      <c r="A42" s="6" t="s">
        <v>1</v>
      </c>
      <c r="B42" s="8">
        <f>SUM(B40:B41)</f>
        <v>67</v>
      </c>
      <c r="C42" s="8">
        <f>SUM(C40:C41)</f>
        <v>38</v>
      </c>
      <c r="D42" s="8">
        <f>SUM(D40:D41)</f>
        <v>14</v>
      </c>
      <c r="E42" s="8">
        <f>SUM(E40:E41)</f>
        <v>119</v>
      </c>
    </row>
    <row r="43" spans="1:5" x14ac:dyDescent="0.2">
      <c r="B43" s="4"/>
      <c r="C43" s="4"/>
      <c r="D43" s="4"/>
      <c r="E43" s="4"/>
    </row>
    <row r="44" spans="1:5" x14ac:dyDescent="0.2">
      <c r="A44" s="6" t="s">
        <v>37</v>
      </c>
      <c r="B44" s="4"/>
      <c r="C44" s="4"/>
      <c r="D44" s="4"/>
      <c r="E44" s="4"/>
    </row>
    <row r="45" spans="1:5" x14ac:dyDescent="0.2">
      <c r="A45" s="6" t="s">
        <v>38</v>
      </c>
      <c r="B45" s="7">
        <f>B5</f>
        <v>29</v>
      </c>
      <c r="C45" s="7">
        <f>C5</f>
        <v>24</v>
      </c>
      <c r="D45" s="7">
        <f>D5</f>
        <v>3</v>
      </c>
      <c r="E45" s="7">
        <f>E5</f>
        <v>56</v>
      </c>
    </row>
    <row r="46" spans="1:5" x14ac:dyDescent="0.2">
      <c r="A46" s="6" t="s">
        <v>39</v>
      </c>
      <c r="B46" s="7">
        <f>B25</f>
        <v>945</v>
      </c>
      <c r="C46" s="7">
        <f>C25</f>
        <v>713</v>
      </c>
      <c r="D46" s="7">
        <f>D25</f>
        <v>46</v>
      </c>
      <c r="E46" s="7">
        <f>E25</f>
        <v>1704</v>
      </c>
    </row>
    <row r="47" spans="1:5" x14ac:dyDescent="0.2">
      <c r="A47" s="6" t="s">
        <v>40</v>
      </c>
      <c r="B47" s="7">
        <f>B33</f>
        <v>220</v>
      </c>
      <c r="C47" s="7">
        <f>C33</f>
        <v>168</v>
      </c>
      <c r="D47" s="7">
        <f>D33</f>
        <v>25</v>
      </c>
      <c r="E47" s="7">
        <f>E33</f>
        <v>413</v>
      </c>
    </row>
    <row r="48" spans="1:5" x14ac:dyDescent="0.2">
      <c r="A48" s="6" t="s">
        <v>41</v>
      </c>
      <c r="B48" s="7">
        <f>B38</f>
        <v>68</v>
      </c>
      <c r="C48" s="7">
        <f>C38</f>
        <v>45</v>
      </c>
      <c r="D48" s="7">
        <f>D38</f>
        <v>4</v>
      </c>
      <c r="E48" s="7">
        <f>E38</f>
        <v>117</v>
      </c>
    </row>
    <row r="49" spans="1:5" x14ac:dyDescent="0.2">
      <c r="A49" s="6" t="s">
        <v>42</v>
      </c>
      <c r="B49" s="7">
        <f>B42</f>
        <v>67</v>
      </c>
      <c r="C49" s="7">
        <f t="shared" ref="C49:E49" si="0">C42</f>
        <v>38</v>
      </c>
      <c r="D49" s="7">
        <f t="shared" si="0"/>
        <v>14</v>
      </c>
      <c r="E49" s="7">
        <f t="shared" si="0"/>
        <v>119</v>
      </c>
    </row>
    <row r="50" spans="1:5" x14ac:dyDescent="0.2">
      <c r="B50" s="4"/>
      <c r="C50" s="4"/>
      <c r="D50" s="4"/>
      <c r="E50" s="4"/>
    </row>
    <row r="51" spans="1:5" x14ac:dyDescent="0.2">
      <c r="A51" s="6" t="s">
        <v>43</v>
      </c>
      <c r="B51" s="8">
        <f>SUM(B45:B50)</f>
        <v>1329</v>
      </c>
      <c r="C51" s="8">
        <f>SUM(C45:C50)</f>
        <v>988</v>
      </c>
      <c r="D51" s="8">
        <f>SUM(D45:D50)</f>
        <v>92</v>
      </c>
      <c r="E51" s="8">
        <f>SUM(E45:E50)</f>
        <v>2409</v>
      </c>
    </row>
    <row r="52" spans="1:5" x14ac:dyDescent="0.2">
      <c r="A52" s="6"/>
    </row>
    <row r="53" spans="1:5" x14ac:dyDescent="0.2">
      <c r="B53" s="4"/>
      <c r="C53" s="4"/>
      <c r="D53" s="4"/>
      <c r="E53" s="4"/>
    </row>
    <row r="57" spans="1:5" x14ac:dyDescent="0.2">
      <c r="B57" s="4"/>
      <c r="C57" s="4"/>
      <c r="D57" s="4"/>
      <c r="E57" s="4"/>
    </row>
    <row r="58" spans="1:5" x14ac:dyDescent="0.2">
      <c r="B58" s="17"/>
      <c r="C58" s="17"/>
      <c r="D58" s="4"/>
      <c r="E58" s="17"/>
    </row>
    <row r="59" spans="1:5" x14ac:dyDescent="0.2">
      <c r="B59" s="17"/>
      <c r="C59" s="17"/>
      <c r="D59" s="4"/>
      <c r="E59" s="17"/>
    </row>
    <row r="60" spans="1:5" x14ac:dyDescent="0.2">
      <c r="B60" s="17"/>
      <c r="C60" s="17"/>
      <c r="D60" s="4"/>
      <c r="E60" s="17"/>
    </row>
    <row r="61" spans="1:5" x14ac:dyDescent="0.2">
      <c r="B61" s="17"/>
      <c r="C61" s="17"/>
      <c r="D61" s="4"/>
      <c r="E61" s="17"/>
    </row>
    <row r="62" spans="1:5" x14ac:dyDescent="0.2">
      <c r="B62" s="17"/>
      <c r="C62" s="17"/>
      <c r="D62" s="4"/>
      <c r="E62" s="17"/>
    </row>
    <row r="63" spans="1:5" x14ac:dyDescent="0.2">
      <c r="B63" s="17"/>
      <c r="C63" s="17"/>
      <c r="D63" s="4"/>
      <c r="E63" s="17"/>
    </row>
    <row r="65" spans="2:5" x14ac:dyDescent="0.2">
      <c r="B65" s="4"/>
      <c r="C65" s="4"/>
      <c r="D65" s="4"/>
      <c r="E65" s="4"/>
    </row>
    <row r="66" spans="2:5" x14ac:dyDescent="0.2">
      <c r="B66" s="4"/>
      <c r="C66" s="4"/>
      <c r="D66" s="4"/>
      <c r="E66" s="4"/>
    </row>
    <row r="67" spans="2:5" ht="12.75" customHeight="1" x14ac:dyDescent="0.2"/>
    <row r="68" spans="2:5" ht="12.75" customHeight="1" x14ac:dyDescent="0.2"/>
    <row r="69" spans="2:5" ht="12.75" customHeight="1" x14ac:dyDescent="0.2"/>
    <row r="70" spans="2:5" ht="12.75" customHeight="1" x14ac:dyDescent="0.2"/>
  </sheetData>
  <phoneticPr fontId="0" type="noConversion"/>
  <printOptions horizontalCentered="1" gridLines="1"/>
  <pageMargins left="0.25" right="0.25" top="0.5" bottom="0.25" header="0.25" footer="0.25"/>
  <pageSetup fitToWidth="0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workbookViewId="0"/>
  </sheetViews>
  <sheetFormatPr defaultRowHeight="12.75" x14ac:dyDescent="0.2"/>
  <cols>
    <col min="1" max="1" width="32.7109375" customWidth="1"/>
  </cols>
  <sheetData>
    <row r="1" spans="1:6" ht="137.25" thickBot="1" x14ac:dyDescent="0.3">
      <c r="A1" s="13" t="s">
        <v>66</v>
      </c>
      <c r="B1" s="1" t="s">
        <v>74</v>
      </c>
      <c r="C1" s="1" t="s">
        <v>72</v>
      </c>
      <c r="D1" s="1" t="s">
        <v>71</v>
      </c>
      <c r="E1" s="12" t="s">
        <v>0</v>
      </c>
      <c r="F1" s="2" t="s">
        <v>1</v>
      </c>
    </row>
    <row r="2" spans="1:6" x14ac:dyDescent="0.2">
      <c r="A2" s="11">
        <v>2016</v>
      </c>
      <c r="B2" s="10" t="s">
        <v>53</v>
      </c>
      <c r="C2" s="10"/>
    </row>
    <row r="3" spans="1:6" ht="15.75" x14ac:dyDescent="0.25">
      <c r="A3" s="3" t="s">
        <v>34</v>
      </c>
    </row>
    <row r="4" spans="1:6" x14ac:dyDescent="0.2">
      <c r="A4" s="5" t="s">
        <v>10</v>
      </c>
      <c r="B4" s="17">
        <v>50</v>
      </c>
      <c r="C4" s="17">
        <v>0</v>
      </c>
      <c r="D4" s="17">
        <v>0</v>
      </c>
      <c r="E4" s="4">
        <f>F4-SUM(B4:D4)</f>
        <v>4</v>
      </c>
      <c r="F4" s="17">
        <v>54</v>
      </c>
    </row>
    <row r="5" spans="1:6" x14ac:dyDescent="0.2">
      <c r="A5" s="5" t="s">
        <v>60</v>
      </c>
      <c r="B5" s="17">
        <v>11</v>
      </c>
      <c r="C5" s="17">
        <v>0</v>
      </c>
      <c r="D5" s="17">
        <v>0</v>
      </c>
      <c r="E5" s="4">
        <f t="shared" ref="E5:E10" si="0">F5-SUM(B5:D5)</f>
        <v>3</v>
      </c>
      <c r="F5" s="17">
        <v>14</v>
      </c>
    </row>
    <row r="6" spans="1:6" ht="12" customHeight="1" x14ac:dyDescent="0.2">
      <c r="A6" s="5" t="s">
        <v>28</v>
      </c>
      <c r="B6" s="17">
        <v>16</v>
      </c>
      <c r="C6" s="17">
        <v>2</v>
      </c>
      <c r="D6" s="17">
        <v>1</v>
      </c>
      <c r="E6" s="4">
        <f t="shared" si="0"/>
        <v>4</v>
      </c>
      <c r="F6" s="17">
        <v>23</v>
      </c>
    </row>
    <row r="7" spans="1:6" x14ac:dyDescent="0.2">
      <c r="A7" s="5" t="s">
        <v>29</v>
      </c>
      <c r="B7" s="17">
        <v>25</v>
      </c>
      <c r="C7" s="17">
        <v>1</v>
      </c>
      <c r="D7" s="17">
        <v>8</v>
      </c>
      <c r="E7" s="4">
        <f t="shared" si="0"/>
        <v>9</v>
      </c>
      <c r="F7" s="17">
        <v>43</v>
      </c>
    </row>
    <row r="8" spans="1:6" x14ac:dyDescent="0.2">
      <c r="A8" s="5" t="s">
        <v>31</v>
      </c>
      <c r="B8" s="17">
        <v>19</v>
      </c>
      <c r="C8" s="17">
        <v>1</v>
      </c>
      <c r="D8" s="17">
        <v>0</v>
      </c>
      <c r="E8" s="4">
        <f t="shared" si="0"/>
        <v>3</v>
      </c>
      <c r="F8" s="17">
        <v>23</v>
      </c>
    </row>
    <row r="9" spans="1:6" x14ac:dyDescent="0.2">
      <c r="A9" s="5" t="s">
        <v>32</v>
      </c>
      <c r="B9" s="17">
        <v>7</v>
      </c>
      <c r="C9" s="17">
        <v>1</v>
      </c>
      <c r="D9" s="17">
        <v>0</v>
      </c>
      <c r="E9" s="4">
        <f t="shared" si="0"/>
        <v>2</v>
      </c>
      <c r="F9" s="17">
        <v>10</v>
      </c>
    </row>
    <row r="10" spans="1:6" x14ac:dyDescent="0.2">
      <c r="A10" s="5" t="s">
        <v>55</v>
      </c>
      <c r="B10" s="17">
        <v>16</v>
      </c>
      <c r="C10" s="17">
        <v>0</v>
      </c>
      <c r="D10" s="17">
        <v>0</v>
      </c>
      <c r="E10" s="4">
        <f t="shared" si="0"/>
        <v>0</v>
      </c>
      <c r="F10" s="17">
        <v>16</v>
      </c>
    </row>
    <row r="11" spans="1:6" x14ac:dyDescent="0.2">
      <c r="A11" s="6" t="s">
        <v>1</v>
      </c>
      <c r="B11" s="8">
        <f>SUM(B4:B10)</f>
        <v>144</v>
      </c>
      <c r="C11" s="8">
        <f>SUM(C4:C10)</f>
        <v>5</v>
      </c>
      <c r="D11" s="8">
        <f>SUM(D4:D10)</f>
        <v>9</v>
      </c>
      <c r="E11" s="8">
        <f>SUM(E4:E10)</f>
        <v>25</v>
      </c>
      <c r="F11" s="8">
        <f>SUM(F4:F10)</f>
        <v>183</v>
      </c>
    </row>
    <row r="12" spans="1:6" ht="15.75" x14ac:dyDescent="0.25">
      <c r="A12" s="3" t="s">
        <v>44</v>
      </c>
      <c r="B12" s="17"/>
      <c r="C12" s="17"/>
      <c r="D12" s="17"/>
      <c r="E12" s="4"/>
      <c r="F12" s="17"/>
    </row>
    <row r="13" spans="1:6" x14ac:dyDescent="0.2">
      <c r="A13" s="5" t="s">
        <v>61</v>
      </c>
      <c r="B13" s="17">
        <v>25</v>
      </c>
      <c r="C13" s="17">
        <v>1</v>
      </c>
      <c r="D13" s="17">
        <v>0</v>
      </c>
      <c r="E13" s="4">
        <f>F13-SUM(B13:D13)</f>
        <v>1</v>
      </c>
      <c r="F13" s="17">
        <v>27</v>
      </c>
    </row>
    <row r="14" spans="1:6" x14ac:dyDescent="0.2">
      <c r="A14" s="5" t="s">
        <v>6</v>
      </c>
      <c r="B14" s="17">
        <v>121</v>
      </c>
      <c r="C14" s="17">
        <v>10</v>
      </c>
      <c r="D14" s="17">
        <v>0</v>
      </c>
      <c r="E14" s="4">
        <f t="shared" ref="E14:E18" si="1">F14-SUM(B14:D14)</f>
        <v>6</v>
      </c>
      <c r="F14" s="17">
        <v>137</v>
      </c>
    </row>
    <row r="15" spans="1:6" x14ac:dyDescent="0.2">
      <c r="A15" s="5" t="s">
        <v>8</v>
      </c>
      <c r="B15" s="17">
        <v>62</v>
      </c>
      <c r="C15" s="17">
        <v>3</v>
      </c>
      <c r="D15" s="17">
        <v>4</v>
      </c>
      <c r="E15" s="4">
        <f t="shared" si="1"/>
        <v>4</v>
      </c>
      <c r="F15" s="17">
        <v>73</v>
      </c>
    </row>
    <row r="16" spans="1:6" x14ac:dyDescent="0.2">
      <c r="A16" s="5" t="s">
        <v>10</v>
      </c>
      <c r="B16">
        <v>105</v>
      </c>
      <c r="C16" s="4">
        <v>3</v>
      </c>
      <c r="D16" s="4">
        <v>18</v>
      </c>
      <c r="E16" s="4">
        <f t="shared" si="1"/>
        <v>9</v>
      </c>
      <c r="F16">
        <v>135</v>
      </c>
    </row>
    <row r="17" spans="1:6" x14ac:dyDescent="0.2">
      <c r="A17" s="5" t="s">
        <v>21</v>
      </c>
      <c r="B17" s="4">
        <v>48</v>
      </c>
      <c r="C17" s="4">
        <v>3</v>
      </c>
      <c r="D17" s="4">
        <v>77</v>
      </c>
      <c r="E17" s="4">
        <f t="shared" si="1"/>
        <v>9</v>
      </c>
      <c r="F17" s="4">
        <v>137</v>
      </c>
    </row>
    <row r="18" spans="1:6" x14ac:dyDescent="0.2">
      <c r="A18" s="5" t="s">
        <v>23</v>
      </c>
      <c r="B18" s="4">
        <v>30</v>
      </c>
      <c r="C18" s="4">
        <v>0</v>
      </c>
      <c r="D18" s="4">
        <v>63</v>
      </c>
      <c r="E18" s="4">
        <f t="shared" si="1"/>
        <v>7</v>
      </c>
      <c r="F18" s="4">
        <v>100</v>
      </c>
    </row>
    <row r="19" spans="1:6" x14ac:dyDescent="0.2">
      <c r="A19" s="6" t="s">
        <v>1</v>
      </c>
      <c r="B19" s="8">
        <f>SUM(B13:B18)</f>
        <v>391</v>
      </c>
      <c r="C19" s="8">
        <f>SUM(C13:C18)</f>
        <v>20</v>
      </c>
      <c r="D19" s="8">
        <f>SUM(D13:D18)</f>
        <v>162</v>
      </c>
      <c r="E19" s="8">
        <f>SUM(E13:E18)</f>
        <v>36</v>
      </c>
      <c r="F19" s="8">
        <f>SUM(F13:F18)</f>
        <v>609</v>
      </c>
    </row>
    <row r="20" spans="1:6" ht="15.75" x14ac:dyDescent="0.25">
      <c r="A20" s="3" t="s">
        <v>35</v>
      </c>
      <c r="B20" s="17"/>
      <c r="C20" s="17"/>
      <c r="D20" s="17"/>
      <c r="E20" s="4"/>
      <c r="F20" s="17"/>
    </row>
    <row r="21" spans="1:6" x14ac:dyDescent="0.2">
      <c r="A21" s="5" t="s">
        <v>8</v>
      </c>
      <c r="B21" s="17">
        <v>11</v>
      </c>
      <c r="C21" s="17">
        <v>0</v>
      </c>
      <c r="D21" s="17">
        <v>0</v>
      </c>
      <c r="E21" s="4">
        <f>F21-SUM(B21:D21)</f>
        <v>1</v>
      </c>
      <c r="F21" s="17">
        <v>12</v>
      </c>
    </row>
    <row r="22" spans="1:6" x14ac:dyDescent="0.2">
      <c r="A22" s="5" t="s">
        <v>70</v>
      </c>
      <c r="B22" s="17">
        <v>31</v>
      </c>
      <c r="C22" s="17">
        <v>3</v>
      </c>
      <c r="D22" s="17">
        <v>0</v>
      </c>
      <c r="E22" s="4">
        <f t="shared" ref="E22:E23" si="2">F22-SUM(B22:D22)</f>
        <v>0</v>
      </c>
      <c r="F22" s="17">
        <v>34</v>
      </c>
    </row>
    <row r="23" spans="1:6" x14ac:dyDescent="0.2">
      <c r="A23" s="6" t="s">
        <v>1</v>
      </c>
      <c r="B23" s="8">
        <f>SUM(B21:B22)</f>
        <v>42</v>
      </c>
      <c r="C23" s="8">
        <f>SUM(C21:C22)</f>
        <v>3</v>
      </c>
      <c r="D23" s="8">
        <v>0</v>
      </c>
      <c r="E23" s="19">
        <f t="shared" si="2"/>
        <v>1</v>
      </c>
      <c r="F23" s="8">
        <v>46</v>
      </c>
    </row>
    <row r="24" spans="1:6" x14ac:dyDescent="0.2">
      <c r="B24" s="17"/>
      <c r="C24" s="17"/>
      <c r="D24" s="17"/>
      <c r="E24" s="4"/>
      <c r="F24" s="17"/>
    </row>
    <row r="25" spans="1:6" ht="15.75" x14ac:dyDescent="0.25">
      <c r="A25" s="3" t="s">
        <v>45</v>
      </c>
      <c r="B25" s="17"/>
      <c r="C25" s="17"/>
      <c r="D25" s="17"/>
      <c r="E25" s="4"/>
      <c r="F25" s="17"/>
    </row>
    <row r="26" spans="1:6" x14ac:dyDescent="0.2">
      <c r="A26" s="5" t="s">
        <v>10</v>
      </c>
      <c r="B26" s="17">
        <v>19</v>
      </c>
      <c r="C26" s="17">
        <v>0</v>
      </c>
      <c r="D26" s="17">
        <v>1</v>
      </c>
      <c r="E26" s="4">
        <f>F26-SUM(B26:D26)</f>
        <v>3</v>
      </c>
      <c r="F26" s="17">
        <v>23</v>
      </c>
    </row>
    <row r="27" spans="1:6" x14ac:dyDescent="0.2">
      <c r="A27" s="5" t="s">
        <v>18</v>
      </c>
      <c r="B27" s="17">
        <v>156</v>
      </c>
      <c r="C27" s="17">
        <v>13</v>
      </c>
      <c r="D27" s="17">
        <v>10</v>
      </c>
      <c r="E27" s="4">
        <f t="shared" ref="E27:E30" si="3">F27-SUM(B27:D27)</f>
        <v>6</v>
      </c>
      <c r="F27" s="17">
        <v>185</v>
      </c>
    </row>
    <row r="28" spans="1:6" x14ac:dyDescent="0.2">
      <c r="A28" s="5" t="s">
        <v>22</v>
      </c>
      <c r="B28" s="17">
        <v>98</v>
      </c>
      <c r="C28" s="17">
        <v>1</v>
      </c>
      <c r="D28" s="17">
        <v>1</v>
      </c>
      <c r="E28" s="4">
        <f t="shared" si="3"/>
        <v>4</v>
      </c>
      <c r="F28" s="17">
        <v>104</v>
      </c>
    </row>
    <row r="29" spans="1:6" x14ac:dyDescent="0.2">
      <c r="A29" s="5" t="s">
        <v>27</v>
      </c>
      <c r="B29" s="17">
        <v>46</v>
      </c>
      <c r="C29" s="17">
        <v>1</v>
      </c>
      <c r="D29" s="17">
        <v>0</v>
      </c>
      <c r="E29" s="4">
        <f t="shared" si="3"/>
        <v>1</v>
      </c>
      <c r="F29" s="17">
        <v>48</v>
      </c>
    </row>
    <row r="30" spans="1:6" x14ac:dyDescent="0.2">
      <c r="A30" s="5" t="s">
        <v>56</v>
      </c>
      <c r="B30" s="17">
        <v>26</v>
      </c>
      <c r="C30" s="17">
        <v>3</v>
      </c>
      <c r="D30" s="17">
        <v>0</v>
      </c>
      <c r="E30" s="4">
        <f t="shared" si="3"/>
        <v>0</v>
      </c>
      <c r="F30" s="17">
        <v>29</v>
      </c>
    </row>
    <row r="31" spans="1:6" x14ac:dyDescent="0.2">
      <c r="A31" s="6" t="s">
        <v>1</v>
      </c>
      <c r="B31" s="8">
        <f>SUM(B26:B30)</f>
        <v>345</v>
      </c>
      <c r="C31" s="8">
        <f>SUM(C26:C30)</f>
        <v>18</v>
      </c>
      <c r="D31" s="8">
        <f>SUM(D26:D30)</f>
        <v>12</v>
      </c>
      <c r="E31" s="8">
        <f>SUM(E26:E30)</f>
        <v>14</v>
      </c>
      <c r="F31" s="8">
        <f>SUM(F26:F30)</f>
        <v>389</v>
      </c>
    </row>
    <row r="32" spans="1:6" x14ac:dyDescent="0.2">
      <c r="A32" s="6"/>
      <c r="D32" s="4"/>
      <c r="E32" s="4"/>
      <c r="F32" s="4"/>
    </row>
    <row r="33" spans="1:6" x14ac:dyDescent="0.2">
      <c r="A33" s="6" t="s">
        <v>37</v>
      </c>
      <c r="B33" s="4"/>
      <c r="C33" s="4"/>
      <c r="D33" s="4"/>
      <c r="E33" s="4"/>
      <c r="F33" s="4"/>
    </row>
    <row r="34" spans="1:6" x14ac:dyDescent="0.2">
      <c r="A34" s="6" t="s">
        <v>40</v>
      </c>
      <c r="B34" s="7">
        <v>144</v>
      </c>
      <c r="C34" s="7">
        <v>5</v>
      </c>
      <c r="D34" s="7">
        <v>9</v>
      </c>
      <c r="E34" s="7">
        <v>25</v>
      </c>
      <c r="F34" s="7">
        <v>183</v>
      </c>
    </row>
    <row r="35" spans="1:6" x14ac:dyDescent="0.2">
      <c r="A35" s="6" t="s">
        <v>46</v>
      </c>
      <c r="B35" s="7">
        <v>391</v>
      </c>
      <c r="C35" s="7">
        <v>20</v>
      </c>
      <c r="D35" s="7">
        <v>162</v>
      </c>
      <c r="E35" s="7">
        <v>36</v>
      </c>
      <c r="F35" s="7">
        <v>609</v>
      </c>
    </row>
    <row r="36" spans="1:6" x14ac:dyDescent="0.2">
      <c r="A36" s="6" t="s">
        <v>41</v>
      </c>
      <c r="B36" s="7">
        <v>42</v>
      </c>
      <c r="C36" s="7">
        <v>3</v>
      </c>
      <c r="D36" s="7">
        <v>0</v>
      </c>
      <c r="E36" s="7">
        <v>1</v>
      </c>
      <c r="F36" s="7">
        <v>46</v>
      </c>
    </row>
    <row r="37" spans="1:6" x14ac:dyDescent="0.2">
      <c r="A37" s="6" t="s">
        <v>47</v>
      </c>
      <c r="B37" s="7">
        <v>345</v>
      </c>
      <c r="C37" s="7">
        <v>18</v>
      </c>
      <c r="D37" s="7">
        <v>12</v>
      </c>
      <c r="E37" s="7">
        <v>14</v>
      </c>
      <c r="F37" s="7">
        <v>389</v>
      </c>
    </row>
    <row r="38" spans="1:6" x14ac:dyDescent="0.2">
      <c r="A38" s="6"/>
      <c r="B38" s="7"/>
      <c r="C38" s="7"/>
      <c r="D38" s="7"/>
      <c r="E38" s="7"/>
      <c r="F38" s="7"/>
    </row>
    <row r="39" spans="1:6" x14ac:dyDescent="0.2">
      <c r="A39" s="6" t="s">
        <v>43</v>
      </c>
      <c r="B39" s="8">
        <f>SUM(B34:B37)</f>
        <v>922</v>
      </c>
      <c r="C39" s="8">
        <f>SUM(C34:C37)</f>
        <v>46</v>
      </c>
      <c r="D39" s="8">
        <f>SUM(D34:D37)</f>
        <v>183</v>
      </c>
      <c r="E39" s="8">
        <f>SUM(E34:E37)</f>
        <v>76</v>
      </c>
      <c r="F39" s="8">
        <f>SUM(F34:F37)</f>
        <v>1227</v>
      </c>
    </row>
    <row r="40" spans="1:6" x14ac:dyDescent="0.2">
      <c r="B40" s="17"/>
      <c r="C40" s="17"/>
      <c r="D40" s="17"/>
      <c r="E40" s="4"/>
      <c r="F40" s="17"/>
    </row>
    <row r="41" spans="1:6" x14ac:dyDescent="0.2">
      <c r="B41" s="17"/>
      <c r="C41" s="17"/>
      <c r="D41" s="17"/>
      <c r="E41" s="4"/>
      <c r="F41" s="17"/>
    </row>
    <row r="42" spans="1:6" x14ac:dyDescent="0.2">
      <c r="B42" s="17"/>
      <c r="C42" s="17"/>
      <c r="D42" s="17"/>
      <c r="E42" s="4"/>
      <c r="F42" s="17"/>
    </row>
    <row r="43" spans="1:6" x14ac:dyDescent="0.2">
      <c r="B43" s="17"/>
      <c r="C43" s="17"/>
      <c r="D43" s="17"/>
      <c r="E43" s="4"/>
      <c r="F43" s="17"/>
    </row>
  </sheetData>
  <phoneticPr fontId="0" type="noConversion"/>
  <printOptions horizontalCentered="1" gridLines="1"/>
  <pageMargins left="0.75" right="0.75" top="0.5" bottom="0.75" header="0.5" footer="0"/>
  <pageSetup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zoomScaleNormal="100" workbookViewId="0">
      <selection activeCell="F3" sqref="F3"/>
    </sheetView>
  </sheetViews>
  <sheetFormatPr defaultRowHeight="12.75" x14ac:dyDescent="0.2"/>
  <cols>
    <col min="1" max="1" width="32.7109375" customWidth="1"/>
  </cols>
  <sheetData>
    <row r="1" spans="1:4" ht="170.1" customHeight="1" thickBot="1" x14ac:dyDescent="0.3">
      <c r="A1" s="13" t="s">
        <v>67</v>
      </c>
      <c r="B1" s="1" t="s">
        <v>78</v>
      </c>
      <c r="C1" s="1" t="s">
        <v>0</v>
      </c>
      <c r="D1" s="14" t="s">
        <v>1</v>
      </c>
    </row>
    <row r="2" spans="1:4" x14ac:dyDescent="0.2">
      <c r="A2" s="11">
        <v>2016</v>
      </c>
      <c r="B2" s="10" t="s">
        <v>53</v>
      </c>
    </row>
    <row r="3" spans="1:4" ht="15.75" x14ac:dyDescent="0.25">
      <c r="A3" s="3" t="s">
        <v>2</v>
      </c>
    </row>
    <row r="4" spans="1:4" x14ac:dyDescent="0.2">
      <c r="A4" s="5" t="s">
        <v>62</v>
      </c>
      <c r="B4" s="22">
        <v>218</v>
      </c>
      <c r="C4" s="22">
        <v>85</v>
      </c>
      <c r="D4" s="22">
        <v>303</v>
      </c>
    </row>
    <row r="5" spans="1:4" x14ac:dyDescent="0.2">
      <c r="A5" s="6" t="s">
        <v>1</v>
      </c>
      <c r="B5" s="8">
        <f>SUM(B1:B4)</f>
        <v>218</v>
      </c>
      <c r="C5" s="8">
        <f>SUM(C1:C4)</f>
        <v>85</v>
      </c>
      <c r="D5" s="8">
        <f>SUM(D1:D4)</f>
        <v>303</v>
      </c>
    </row>
    <row r="6" spans="1:4" x14ac:dyDescent="0.2">
      <c r="B6" s="4"/>
      <c r="C6" s="4"/>
      <c r="D6" s="4"/>
    </row>
    <row r="7" spans="1:4" ht="15.75" x14ac:dyDescent="0.25">
      <c r="A7" s="3" t="s">
        <v>14</v>
      </c>
      <c r="B7" s="4"/>
      <c r="C7" s="4"/>
      <c r="D7" s="4"/>
    </row>
    <row r="8" spans="1:4" ht="12.75" customHeight="1" x14ac:dyDescent="0.2">
      <c r="A8" s="5" t="s">
        <v>8</v>
      </c>
      <c r="B8" s="22">
        <v>23</v>
      </c>
      <c r="C8" s="22">
        <v>3</v>
      </c>
      <c r="D8" s="22">
        <v>26</v>
      </c>
    </row>
    <row r="9" spans="1:4" ht="12.75" customHeight="1" x14ac:dyDescent="0.2">
      <c r="A9" s="6" t="s">
        <v>1</v>
      </c>
      <c r="B9" s="8">
        <v>23</v>
      </c>
      <c r="C9" s="8">
        <v>3</v>
      </c>
      <c r="D9" s="8">
        <v>26</v>
      </c>
    </row>
    <row r="10" spans="1:4" x14ac:dyDescent="0.2">
      <c r="B10" s="4"/>
      <c r="C10" s="4"/>
      <c r="D10" s="4"/>
    </row>
    <row r="11" spans="1:4" ht="12.75" customHeight="1" x14ac:dyDescent="0.25">
      <c r="A11" s="3" t="s">
        <v>34</v>
      </c>
      <c r="B11" s="4"/>
      <c r="C11" s="4"/>
      <c r="D11" s="4"/>
    </row>
    <row r="12" spans="1:4" ht="12.75" customHeight="1" x14ac:dyDescent="0.2">
      <c r="A12" s="5" t="s">
        <v>16</v>
      </c>
      <c r="B12" s="4">
        <v>9</v>
      </c>
      <c r="C12" s="4">
        <v>0</v>
      </c>
      <c r="D12" s="4">
        <v>9</v>
      </c>
    </row>
    <row r="13" spans="1:4" ht="12.75" customHeight="1" x14ac:dyDescent="0.2">
      <c r="A13" s="6" t="s">
        <v>1</v>
      </c>
      <c r="B13" s="8">
        <v>9</v>
      </c>
      <c r="C13" s="8">
        <v>0</v>
      </c>
      <c r="D13" s="8">
        <v>9</v>
      </c>
    </row>
    <row r="14" spans="1:4" x14ac:dyDescent="0.2">
      <c r="A14" s="5"/>
      <c r="B14" s="4"/>
      <c r="C14" s="4"/>
      <c r="D14" s="4"/>
    </row>
    <row r="15" spans="1:4" ht="15.75" x14ac:dyDescent="0.25">
      <c r="A15" s="3" t="s">
        <v>44</v>
      </c>
      <c r="B15" s="4"/>
      <c r="C15" s="4"/>
      <c r="D15" s="4"/>
    </row>
    <row r="16" spans="1:4" x14ac:dyDescent="0.2">
      <c r="A16" s="5" t="s">
        <v>3</v>
      </c>
      <c r="B16" s="4">
        <v>9</v>
      </c>
      <c r="C16" s="4">
        <v>0</v>
      </c>
      <c r="D16" s="4">
        <v>9</v>
      </c>
    </row>
    <row r="17" spans="1:4" x14ac:dyDescent="0.2">
      <c r="A17" s="6" t="s">
        <v>1</v>
      </c>
      <c r="B17" s="8">
        <v>9</v>
      </c>
      <c r="C17" s="8">
        <v>0</v>
      </c>
      <c r="D17" s="8">
        <v>9</v>
      </c>
    </row>
    <row r="18" spans="1:4" x14ac:dyDescent="0.2">
      <c r="A18" s="5"/>
      <c r="B18" s="4"/>
      <c r="C18" s="4"/>
      <c r="D18" s="4"/>
    </row>
    <row r="19" spans="1:4" ht="15.75" x14ac:dyDescent="0.25">
      <c r="A19" s="3" t="s">
        <v>35</v>
      </c>
      <c r="B19" s="4"/>
      <c r="C19" s="4"/>
      <c r="D19" s="4"/>
    </row>
    <row r="20" spans="1:4" x14ac:dyDescent="0.2">
      <c r="A20" s="5" t="s">
        <v>3</v>
      </c>
      <c r="B20" s="4">
        <v>102</v>
      </c>
      <c r="C20" s="4">
        <v>6</v>
      </c>
      <c r="D20" s="4">
        <v>108</v>
      </c>
    </row>
    <row r="21" spans="1:4" x14ac:dyDescent="0.2">
      <c r="A21" s="5" t="s">
        <v>4</v>
      </c>
      <c r="B21" s="4">
        <v>9</v>
      </c>
      <c r="C21" s="4">
        <v>5</v>
      </c>
      <c r="D21" s="4">
        <v>14</v>
      </c>
    </row>
    <row r="22" spans="1:4" ht="12.75" customHeight="1" x14ac:dyDescent="0.2">
      <c r="A22" s="5" t="s">
        <v>6</v>
      </c>
      <c r="B22" s="4">
        <v>102</v>
      </c>
      <c r="C22" s="4">
        <v>13</v>
      </c>
      <c r="D22" s="4">
        <v>115</v>
      </c>
    </row>
    <row r="23" spans="1:4" x14ac:dyDescent="0.2">
      <c r="A23" s="5" t="s">
        <v>7</v>
      </c>
      <c r="B23" s="4">
        <v>61</v>
      </c>
      <c r="C23" s="4">
        <v>10</v>
      </c>
      <c r="D23" s="4">
        <v>71</v>
      </c>
    </row>
    <row r="24" spans="1:4" x14ac:dyDescent="0.2">
      <c r="A24" s="5" t="s">
        <v>19</v>
      </c>
      <c r="B24" s="4">
        <v>45</v>
      </c>
      <c r="C24" s="4">
        <v>11</v>
      </c>
      <c r="D24" s="4">
        <v>56</v>
      </c>
    </row>
    <row r="25" spans="1:4" x14ac:dyDescent="0.2">
      <c r="A25" s="5" t="s">
        <v>20</v>
      </c>
      <c r="B25" s="4">
        <v>81</v>
      </c>
      <c r="C25" s="4">
        <v>7</v>
      </c>
      <c r="D25" s="4">
        <v>88</v>
      </c>
    </row>
    <row r="26" spans="1:4" x14ac:dyDescent="0.2">
      <c r="A26" s="5" t="s">
        <v>22</v>
      </c>
      <c r="B26" s="4">
        <v>136</v>
      </c>
      <c r="C26" s="4">
        <v>3</v>
      </c>
      <c r="D26" s="4">
        <v>139</v>
      </c>
    </row>
    <row r="27" spans="1:4" x14ac:dyDescent="0.2">
      <c r="A27" s="5" t="s">
        <v>24</v>
      </c>
      <c r="B27" s="4">
        <v>81</v>
      </c>
      <c r="C27" s="4">
        <v>6</v>
      </c>
      <c r="D27" s="4">
        <v>87</v>
      </c>
    </row>
    <row r="28" spans="1:4" x14ac:dyDescent="0.2">
      <c r="A28" s="5" t="s">
        <v>31</v>
      </c>
      <c r="B28" s="4">
        <v>17</v>
      </c>
      <c r="C28" s="4">
        <v>1</v>
      </c>
      <c r="D28" s="4">
        <v>18</v>
      </c>
    </row>
    <row r="29" spans="1:4" x14ac:dyDescent="0.2">
      <c r="A29" s="5" t="s">
        <v>32</v>
      </c>
      <c r="B29" s="4">
        <v>45</v>
      </c>
      <c r="C29" s="4">
        <v>1</v>
      </c>
      <c r="D29" s="4">
        <v>46</v>
      </c>
    </row>
    <row r="30" spans="1:4" x14ac:dyDescent="0.2">
      <c r="A30" s="5" t="s">
        <v>63</v>
      </c>
      <c r="B30" s="4">
        <v>26</v>
      </c>
      <c r="C30" s="4">
        <v>4</v>
      </c>
      <c r="D30" s="4">
        <v>30</v>
      </c>
    </row>
    <row r="31" spans="1:4" x14ac:dyDescent="0.2">
      <c r="A31" s="5" t="s">
        <v>48</v>
      </c>
      <c r="B31" s="4">
        <v>87</v>
      </c>
      <c r="C31" s="4">
        <v>0</v>
      </c>
      <c r="D31" s="4">
        <v>87</v>
      </c>
    </row>
    <row r="32" spans="1:4" x14ac:dyDescent="0.2">
      <c r="A32" s="6" t="s">
        <v>1</v>
      </c>
      <c r="B32" s="8">
        <f>SUM(B20:B31)</f>
        <v>792</v>
      </c>
      <c r="C32" s="8">
        <f>SUM(C20:C31)</f>
        <v>67</v>
      </c>
      <c r="D32" s="8">
        <f>SUM(D20:D31)</f>
        <v>859</v>
      </c>
    </row>
    <row r="33" spans="1:4" x14ac:dyDescent="0.2">
      <c r="A33" s="5"/>
      <c r="B33" s="4"/>
      <c r="C33" s="4"/>
      <c r="D33" s="4"/>
    </row>
    <row r="34" spans="1:4" ht="15.75" x14ac:dyDescent="0.25">
      <c r="A34" s="3" t="s">
        <v>45</v>
      </c>
      <c r="B34" s="4"/>
      <c r="C34" s="4"/>
      <c r="D34" s="4"/>
    </row>
    <row r="35" spans="1:4" x14ac:dyDescent="0.2">
      <c r="A35" s="5" t="s">
        <v>3</v>
      </c>
      <c r="B35" s="4">
        <v>17</v>
      </c>
      <c r="C35" s="4">
        <v>3</v>
      </c>
      <c r="D35" s="4">
        <v>20</v>
      </c>
    </row>
    <row r="36" spans="1:4" x14ac:dyDescent="0.2">
      <c r="A36" s="5" t="s">
        <v>4</v>
      </c>
      <c r="B36" s="4">
        <v>64</v>
      </c>
      <c r="C36" s="4">
        <v>18</v>
      </c>
      <c r="D36" s="4">
        <v>82</v>
      </c>
    </row>
    <row r="37" spans="1:4" x14ac:dyDescent="0.2">
      <c r="A37" s="5" t="s">
        <v>6</v>
      </c>
      <c r="B37" s="4">
        <v>51</v>
      </c>
      <c r="C37" s="4">
        <v>12</v>
      </c>
      <c r="D37" s="4">
        <v>63</v>
      </c>
    </row>
    <row r="38" spans="1:4" x14ac:dyDescent="0.2">
      <c r="A38" s="5" t="s">
        <v>16</v>
      </c>
      <c r="B38" s="4">
        <v>111</v>
      </c>
      <c r="C38" s="4">
        <v>8</v>
      </c>
      <c r="D38" s="4">
        <v>119</v>
      </c>
    </row>
    <row r="39" spans="1:4" x14ac:dyDescent="0.2">
      <c r="A39" s="6" t="s">
        <v>1</v>
      </c>
      <c r="B39" s="8">
        <f>SUM(B35:B38)</f>
        <v>243</v>
      </c>
      <c r="C39" s="8">
        <f>SUM(C35:C38)</f>
        <v>41</v>
      </c>
      <c r="D39" s="8">
        <f>SUM(D35:D38)</f>
        <v>284</v>
      </c>
    </row>
    <row r="40" spans="1:4" x14ac:dyDescent="0.2">
      <c r="A40" s="5"/>
      <c r="B40" s="4"/>
      <c r="C40" s="4"/>
      <c r="D40" s="4"/>
    </row>
    <row r="41" spans="1:4" x14ac:dyDescent="0.2">
      <c r="A41" s="6" t="s">
        <v>37</v>
      </c>
      <c r="B41" s="4"/>
      <c r="C41" s="4"/>
      <c r="D41" s="4"/>
    </row>
    <row r="42" spans="1:4" x14ac:dyDescent="0.2">
      <c r="A42" s="6" t="s">
        <v>38</v>
      </c>
      <c r="B42" s="7">
        <f>B5</f>
        <v>218</v>
      </c>
      <c r="C42" s="7">
        <f t="shared" ref="C42:D42" si="0">C5</f>
        <v>85</v>
      </c>
      <c r="D42" s="7">
        <f t="shared" si="0"/>
        <v>303</v>
      </c>
    </row>
    <row r="43" spans="1:4" x14ac:dyDescent="0.2">
      <c r="A43" s="6" t="s">
        <v>39</v>
      </c>
      <c r="B43" s="7">
        <v>23</v>
      </c>
      <c r="C43" s="7">
        <v>3</v>
      </c>
      <c r="D43" s="7">
        <v>26</v>
      </c>
    </row>
    <row r="44" spans="1:4" x14ac:dyDescent="0.2">
      <c r="A44" s="6" t="s">
        <v>40</v>
      </c>
      <c r="B44" s="7">
        <f>B13</f>
        <v>9</v>
      </c>
      <c r="C44" s="7">
        <f t="shared" ref="C44:D44" si="1">C13</f>
        <v>0</v>
      </c>
      <c r="D44" s="7">
        <f t="shared" si="1"/>
        <v>9</v>
      </c>
    </row>
    <row r="45" spans="1:4" x14ac:dyDescent="0.2">
      <c r="A45" s="6" t="s">
        <v>46</v>
      </c>
      <c r="B45" s="7">
        <f>B17</f>
        <v>9</v>
      </c>
      <c r="C45" s="7">
        <f t="shared" ref="C45:D45" si="2">C17</f>
        <v>0</v>
      </c>
      <c r="D45" s="7">
        <f t="shared" si="2"/>
        <v>9</v>
      </c>
    </row>
    <row r="46" spans="1:4" x14ac:dyDescent="0.2">
      <c r="A46" s="6" t="s">
        <v>41</v>
      </c>
      <c r="B46" s="7">
        <f>B32</f>
        <v>792</v>
      </c>
      <c r="C46" s="7">
        <f t="shared" ref="C46:D46" si="3">C32</f>
        <v>67</v>
      </c>
      <c r="D46" s="7">
        <f t="shared" si="3"/>
        <v>859</v>
      </c>
    </row>
    <row r="47" spans="1:4" x14ac:dyDescent="0.2">
      <c r="A47" s="6" t="s">
        <v>47</v>
      </c>
      <c r="B47" s="7">
        <f>B39</f>
        <v>243</v>
      </c>
      <c r="C47" s="7">
        <f t="shared" ref="C47:D47" si="4">C39</f>
        <v>41</v>
      </c>
      <c r="D47" s="7">
        <f t="shared" si="4"/>
        <v>284</v>
      </c>
    </row>
    <row r="48" spans="1:4" x14ac:dyDescent="0.2">
      <c r="B48" s="4"/>
      <c r="C48" s="4"/>
      <c r="D48" s="4"/>
    </row>
    <row r="49" spans="1:4" x14ac:dyDescent="0.2">
      <c r="A49" s="6" t="s">
        <v>43</v>
      </c>
      <c r="B49" s="8">
        <f>SUM(B42:B48)</f>
        <v>1294</v>
      </c>
      <c r="C49" s="8">
        <f>SUM(C42:C48)</f>
        <v>196</v>
      </c>
      <c r="D49" s="8">
        <f>SUM(D42:D48)</f>
        <v>1490</v>
      </c>
    </row>
    <row r="50" spans="1:4" x14ac:dyDescent="0.2">
      <c r="A50" s="6"/>
      <c r="B50" s="4"/>
      <c r="C50" s="4"/>
      <c r="D50" s="4"/>
    </row>
    <row r="51" spans="1:4" x14ac:dyDescent="0.2">
      <c r="B51" s="4"/>
      <c r="C51" s="4"/>
      <c r="D51" s="4"/>
    </row>
    <row r="52" spans="1:4" x14ac:dyDescent="0.2">
      <c r="B52" s="4"/>
      <c r="C52" s="4"/>
      <c r="D52" s="4"/>
    </row>
    <row r="53" spans="1:4" x14ac:dyDescent="0.2">
      <c r="B53" s="4"/>
      <c r="C53" s="4"/>
      <c r="D53" s="4"/>
    </row>
    <row r="54" spans="1:4" x14ac:dyDescent="0.2">
      <c r="B54" s="4"/>
      <c r="C54" s="4"/>
      <c r="D54" s="4"/>
    </row>
    <row r="55" spans="1:4" x14ac:dyDescent="0.2">
      <c r="B55" s="4"/>
      <c r="C55" s="4"/>
      <c r="D55" s="4"/>
    </row>
    <row r="56" spans="1:4" x14ac:dyDescent="0.2">
      <c r="B56" s="4"/>
      <c r="C56" s="4"/>
      <c r="D56" s="4"/>
    </row>
    <row r="57" spans="1:4" x14ac:dyDescent="0.2">
      <c r="B57" s="4"/>
      <c r="C57" s="4"/>
      <c r="D57" s="4"/>
    </row>
    <row r="59" spans="1:4" x14ac:dyDescent="0.2">
      <c r="B59" s="4"/>
      <c r="C59" s="4"/>
      <c r="D59" s="4"/>
    </row>
    <row r="60" spans="1:4" x14ac:dyDescent="0.2">
      <c r="B60" s="4"/>
      <c r="C60" s="4"/>
      <c r="D60" s="4"/>
    </row>
    <row r="61" spans="1:4" x14ac:dyDescent="0.2">
      <c r="B61" s="17"/>
      <c r="C61" s="4"/>
      <c r="D61" s="17"/>
    </row>
    <row r="62" spans="1:4" x14ac:dyDescent="0.2">
      <c r="B62" s="17"/>
      <c r="C62" s="4"/>
      <c r="D62" s="17"/>
    </row>
    <row r="63" spans="1:4" x14ac:dyDescent="0.2">
      <c r="B63" s="17"/>
      <c r="C63" s="4"/>
      <c r="D63" s="17"/>
    </row>
    <row r="64" spans="1:4" x14ac:dyDescent="0.2">
      <c r="B64" s="17"/>
      <c r="C64" s="4"/>
      <c r="D64" s="17"/>
    </row>
  </sheetData>
  <phoneticPr fontId="0" type="noConversion"/>
  <printOptions horizontalCentered="1" gridLines="1"/>
  <pageMargins left="0.25" right="0.25" top="0.5" bottom="0.25" header="0.25" footer="0.25"/>
  <pageSetup fitToWidth="0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zoomScaleNormal="100" workbookViewId="0"/>
  </sheetViews>
  <sheetFormatPr defaultRowHeight="12.75" x14ac:dyDescent="0.2"/>
  <cols>
    <col min="1" max="1" width="32.7109375" customWidth="1"/>
  </cols>
  <sheetData>
    <row r="1" spans="1:6" s="16" customFormat="1" ht="180" customHeight="1" thickBot="1" x14ac:dyDescent="0.3">
      <c r="A1" s="15" t="s">
        <v>68</v>
      </c>
      <c r="B1" s="1" t="s">
        <v>79</v>
      </c>
      <c r="C1" s="1" t="s">
        <v>80</v>
      </c>
      <c r="D1" s="1" t="s">
        <v>0</v>
      </c>
      <c r="E1" s="14" t="s">
        <v>1</v>
      </c>
    </row>
    <row r="2" spans="1:6" x14ac:dyDescent="0.2">
      <c r="A2" s="11">
        <v>2016</v>
      </c>
      <c r="B2" s="10" t="s">
        <v>53</v>
      </c>
      <c r="C2" s="10" t="s">
        <v>54</v>
      </c>
    </row>
    <row r="3" spans="1:6" ht="15.75" x14ac:dyDescent="0.25">
      <c r="A3" s="3" t="s">
        <v>2</v>
      </c>
    </row>
    <row r="4" spans="1:6" x14ac:dyDescent="0.2">
      <c r="A4" s="5" t="s">
        <v>3</v>
      </c>
      <c r="B4" s="4">
        <v>106</v>
      </c>
      <c r="C4" s="4">
        <v>61</v>
      </c>
      <c r="D4" s="4">
        <v>1</v>
      </c>
      <c r="E4" s="4">
        <v>168</v>
      </c>
      <c r="F4" s="4"/>
    </row>
    <row r="5" spans="1:6" x14ac:dyDescent="0.2">
      <c r="A5" s="5" t="s">
        <v>5</v>
      </c>
      <c r="B5" s="4">
        <v>261</v>
      </c>
      <c r="C5" s="4">
        <v>155</v>
      </c>
      <c r="D5" s="4">
        <v>2</v>
      </c>
      <c r="E5" s="4">
        <v>418</v>
      </c>
      <c r="F5" s="4"/>
    </row>
    <row r="6" spans="1:6" x14ac:dyDescent="0.2">
      <c r="A6" s="5" t="s">
        <v>6</v>
      </c>
      <c r="B6" s="4">
        <v>229</v>
      </c>
      <c r="C6" s="4">
        <v>108</v>
      </c>
      <c r="D6" s="4">
        <v>4</v>
      </c>
      <c r="E6" s="4">
        <v>341</v>
      </c>
      <c r="F6" s="4"/>
    </row>
    <row r="7" spans="1:6" x14ac:dyDescent="0.2">
      <c r="A7" s="5" t="s">
        <v>15</v>
      </c>
      <c r="B7" s="4">
        <v>288</v>
      </c>
      <c r="C7" s="4">
        <v>201</v>
      </c>
      <c r="D7" s="4">
        <v>2</v>
      </c>
      <c r="E7" s="4">
        <v>491</v>
      </c>
      <c r="F7" s="4"/>
    </row>
    <row r="8" spans="1:6" x14ac:dyDescent="0.2">
      <c r="A8" s="5" t="s">
        <v>19</v>
      </c>
      <c r="B8" s="4">
        <v>120</v>
      </c>
      <c r="C8" s="4">
        <v>57</v>
      </c>
      <c r="D8" s="4">
        <v>2</v>
      </c>
      <c r="E8" s="4">
        <v>179</v>
      </c>
      <c r="F8" s="4"/>
    </row>
    <row r="9" spans="1:6" x14ac:dyDescent="0.2">
      <c r="A9" s="5" t="s">
        <v>22</v>
      </c>
      <c r="B9" s="4">
        <v>290</v>
      </c>
      <c r="C9" s="4">
        <v>269</v>
      </c>
      <c r="D9" s="4">
        <v>7</v>
      </c>
      <c r="E9" s="4">
        <v>566</v>
      </c>
      <c r="F9" s="4"/>
    </row>
    <row r="10" spans="1:6" x14ac:dyDescent="0.2">
      <c r="A10" s="5" t="s">
        <v>23</v>
      </c>
      <c r="B10" s="4">
        <v>213</v>
      </c>
      <c r="C10" s="4">
        <v>289</v>
      </c>
      <c r="D10" s="4">
        <v>2</v>
      </c>
      <c r="E10" s="4">
        <v>504</v>
      </c>
      <c r="F10" s="4"/>
    </row>
    <row r="11" spans="1:6" x14ac:dyDescent="0.2">
      <c r="A11" s="5" t="s">
        <v>24</v>
      </c>
      <c r="B11" s="4">
        <v>54</v>
      </c>
      <c r="C11" s="4">
        <v>49</v>
      </c>
      <c r="D11" s="4">
        <v>0</v>
      </c>
      <c r="E11" s="4">
        <v>103</v>
      </c>
      <c r="F11" s="4"/>
    </row>
    <row r="12" spans="1:6" x14ac:dyDescent="0.2">
      <c r="A12" s="5" t="s">
        <v>57</v>
      </c>
      <c r="B12" s="4">
        <v>115</v>
      </c>
      <c r="C12" s="4">
        <v>66</v>
      </c>
      <c r="D12" s="4">
        <v>3</v>
      </c>
      <c r="E12" s="4">
        <v>184</v>
      </c>
      <c r="F12" s="4"/>
    </row>
    <row r="13" spans="1:6" x14ac:dyDescent="0.2">
      <c r="A13" s="5" t="s">
        <v>31</v>
      </c>
      <c r="B13" s="4">
        <v>219</v>
      </c>
      <c r="C13" s="4">
        <v>159</v>
      </c>
      <c r="D13" s="4">
        <v>5</v>
      </c>
      <c r="E13" s="4">
        <v>383</v>
      </c>
      <c r="F13" s="4"/>
    </row>
    <row r="14" spans="1:6" x14ac:dyDescent="0.2">
      <c r="A14" s="5" t="s">
        <v>58</v>
      </c>
      <c r="B14" s="4">
        <v>147</v>
      </c>
      <c r="C14" s="4">
        <v>208</v>
      </c>
      <c r="D14" s="4">
        <v>3</v>
      </c>
      <c r="E14" s="4">
        <v>358</v>
      </c>
      <c r="F14" s="4"/>
    </row>
    <row r="15" spans="1:6" x14ac:dyDescent="0.2">
      <c r="A15" s="5" t="s">
        <v>33</v>
      </c>
      <c r="B15" s="4">
        <v>79</v>
      </c>
      <c r="C15" s="4">
        <v>128</v>
      </c>
      <c r="D15" s="4">
        <v>3</v>
      </c>
      <c r="E15" s="4">
        <v>210</v>
      </c>
      <c r="F15" s="4"/>
    </row>
    <row r="16" spans="1:6" x14ac:dyDescent="0.2">
      <c r="A16" s="6" t="s">
        <v>1</v>
      </c>
      <c r="B16" s="8">
        <f>SUM(B4:B15)</f>
        <v>2121</v>
      </c>
      <c r="C16" s="8">
        <f>SUM(C4:C15)</f>
        <v>1750</v>
      </c>
      <c r="D16" s="8">
        <f>SUM(D4:D15)</f>
        <v>34</v>
      </c>
      <c r="E16" s="8">
        <f>SUM(E4:E15)</f>
        <v>3905</v>
      </c>
      <c r="F16" s="4"/>
    </row>
    <row r="17" spans="1:6" x14ac:dyDescent="0.2">
      <c r="A17" s="5"/>
      <c r="B17" s="4"/>
      <c r="C17" s="4"/>
      <c r="D17" s="4"/>
      <c r="E17" s="4"/>
      <c r="F17" s="4"/>
    </row>
    <row r="18" spans="1:6" ht="15.75" x14ac:dyDescent="0.25">
      <c r="A18" s="3" t="s">
        <v>36</v>
      </c>
      <c r="B18" s="4"/>
      <c r="C18" s="4"/>
      <c r="D18" s="4"/>
      <c r="E18" s="4"/>
      <c r="F18" s="4"/>
    </row>
    <row r="19" spans="1:6" x14ac:dyDescent="0.2">
      <c r="A19" s="5" t="s">
        <v>5</v>
      </c>
      <c r="B19" s="4">
        <v>11</v>
      </c>
      <c r="C19" s="4">
        <v>4</v>
      </c>
      <c r="D19" s="4">
        <v>3</v>
      </c>
      <c r="E19" s="4">
        <v>18</v>
      </c>
      <c r="F19" s="4"/>
    </row>
    <row r="20" spans="1:6" x14ac:dyDescent="0.2">
      <c r="A20" s="5" t="s">
        <v>23</v>
      </c>
      <c r="B20" s="4">
        <v>97</v>
      </c>
      <c r="C20" s="4">
        <v>39</v>
      </c>
      <c r="D20" s="4">
        <v>3</v>
      </c>
      <c r="E20" s="4">
        <v>139</v>
      </c>
      <c r="F20" s="4"/>
    </row>
    <row r="21" spans="1:6" x14ac:dyDescent="0.2">
      <c r="A21" s="5" t="s">
        <v>24</v>
      </c>
      <c r="B21" s="4">
        <v>96</v>
      </c>
      <c r="C21" s="4">
        <v>124</v>
      </c>
      <c r="D21" s="4">
        <v>16</v>
      </c>
      <c r="E21" s="4">
        <v>236</v>
      </c>
      <c r="F21" s="4"/>
    </row>
    <row r="22" spans="1:6" x14ac:dyDescent="0.2">
      <c r="A22" s="6" t="s">
        <v>1</v>
      </c>
      <c r="B22" s="8">
        <f>SUM(B19:B21)</f>
        <v>204</v>
      </c>
      <c r="C22" s="8">
        <f>SUM(C19:C21)</f>
        <v>167</v>
      </c>
      <c r="D22" s="8">
        <f>SUM(D19:D21)</f>
        <v>22</v>
      </c>
      <c r="E22" s="8">
        <f>SUM(E19:E21)</f>
        <v>393</v>
      </c>
      <c r="F22" s="4"/>
    </row>
    <row r="23" spans="1:6" x14ac:dyDescent="0.2">
      <c r="A23" s="5"/>
      <c r="B23" s="4"/>
      <c r="C23" s="4"/>
      <c r="D23" s="4"/>
      <c r="E23" s="4"/>
      <c r="F23" s="4"/>
    </row>
    <row r="24" spans="1:6" ht="15.75" x14ac:dyDescent="0.25">
      <c r="A24" s="3" t="s">
        <v>49</v>
      </c>
      <c r="B24" s="4"/>
      <c r="C24" s="4"/>
      <c r="D24" s="4"/>
      <c r="E24" s="4"/>
      <c r="F24" s="4"/>
    </row>
    <row r="25" spans="1:6" x14ac:dyDescent="0.2">
      <c r="A25" s="5" t="s">
        <v>4</v>
      </c>
      <c r="B25" s="4">
        <v>18</v>
      </c>
      <c r="C25" s="4">
        <v>13</v>
      </c>
      <c r="D25" s="4">
        <v>3</v>
      </c>
      <c r="E25" s="4">
        <v>34</v>
      </c>
      <c r="F25" s="4"/>
    </row>
    <row r="26" spans="1:6" x14ac:dyDescent="0.2">
      <c r="A26" s="5" t="s">
        <v>5</v>
      </c>
      <c r="B26" s="4">
        <v>6</v>
      </c>
      <c r="C26" s="4">
        <v>6</v>
      </c>
      <c r="D26" s="4">
        <v>0</v>
      </c>
      <c r="E26" s="4">
        <v>12</v>
      </c>
      <c r="F26" s="4"/>
    </row>
    <row r="27" spans="1:6" x14ac:dyDescent="0.2">
      <c r="A27" s="5" t="s">
        <v>15</v>
      </c>
      <c r="B27" s="4">
        <v>61</v>
      </c>
      <c r="C27" s="4">
        <v>29</v>
      </c>
      <c r="D27" s="4">
        <v>2</v>
      </c>
      <c r="E27" s="4">
        <v>92</v>
      </c>
      <c r="F27" s="4"/>
    </row>
    <row r="28" spans="1:6" x14ac:dyDescent="0.2">
      <c r="A28" s="5" t="s">
        <v>30</v>
      </c>
      <c r="B28" s="4">
        <v>9</v>
      </c>
      <c r="C28" s="4">
        <v>14</v>
      </c>
      <c r="D28" s="4">
        <v>0</v>
      </c>
      <c r="E28" s="4">
        <v>23</v>
      </c>
      <c r="F28" s="4"/>
    </row>
    <row r="29" spans="1:6" x14ac:dyDescent="0.2">
      <c r="A29" s="6" t="s">
        <v>1</v>
      </c>
      <c r="B29" s="8">
        <f>SUM(B25:B28)</f>
        <v>94</v>
      </c>
      <c r="C29" s="8">
        <f>SUM(C25:C28)</f>
        <v>62</v>
      </c>
      <c r="D29" s="8">
        <f>SUM(D25:D28)</f>
        <v>5</v>
      </c>
      <c r="E29" s="8">
        <f>SUM(E25:E28)</f>
        <v>161</v>
      </c>
      <c r="F29" s="4"/>
    </row>
    <row r="30" spans="1:6" x14ac:dyDescent="0.2">
      <c r="B30" s="4"/>
      <c r="C30" s="4"/>
      <c r="D30" s="4"/>
      <c r="E30" s="4"/>
      <c r="F30" s="4"/>
    </row>
    <row r="31" spans="1:6" x14ac:dyDescent="0.2">
      <c r="A31" s="6" t="s">
        <v>37</v>
      </c>
      <c r="B31" s="4"/>
      <c r="C31" s="4"/>
      <c r="D31" s="4"/>
      <c r="E31" s="4"/>
      <c r="F31" s="4"/>
    </row>
    <row r="32" spans="1:6" x14ac:dyDescent="0.2">
      <c r="A32" s="6" t="s">
        <v>38</v>
      </c>
      <c r="B32" s="7">
        <f>B16</f>
        <v>2121</v>
      </c>
      <c r="C32" s="7">
        <f>C16</f>
        <v>1750</v>
      </c>
      <c r="D32" s="7">
        <f>D16</f>
        <v>34</v>
      </c>
      <c r="E32" s="7">
        <f>E16</f>
        <v>3905</v>
      </c>
      <c r="F32" s="4"/>
    </row>
    <row r="33" spans="1:6" x14ac:dyDescent="0.2">
      <c r="A33" s="6" t="s">
        <v>42</v>
      </c>
      <c r="B33" s="7">
        <f>B22</f>
        <v>204</v>
      </c>
      <c r="C33" s="7">
        <f>C22</f>
        <v>167</v>
      </c>
      <c r="D33" s="7">
        <f>D22</f>
        <v>22</v>
      </c>
      <c r="E33" s="7">
        <f>E22</f>
        <v>393</v>
      </c>
      <c r="F33" s="4"/>
    </row>
    <row r="34" spans="1:6" x14ac:dyDescent="0.2">
      <c r="A34" s="6" t="s">
        <v>50</v>
      </c>
      <c r="B34" s="7">
        <f>B29</f>
        <v>94</v>
      </c>
      <c r="C34" s="7">
        <f t="shared" ref="C34:E34" si="0">C29</f>
        <v>62</v>
      </c>
      <c r="D34" s="7">
        <f t="shared" si="0"/>
        <v>5</v>
      </c>
      <c r="E34" s="7">
        <f t="shared" si="0"/>
        <v>161</v>
      </c>
      <c r="F34" s="4"/>
    </row>
    <row r="35" spans="1:6" x14ac:dyDescent="0.2">
      <c r="A35" s="6"/>
      <c r="B35" s="4"/>
      <c r="C35" s="4"/>
      <c r="D35" s="4"/>
      <c r="E35" s="4"/>
      <c r="F35" s="4"/>
    </row>
    <row r="36" spans="1:6" ht="12.75" customHeight="1" x14ac:dyDescent="0.2">
      <c r="A36" s="6" t="s">
        <v>43</v>
      </c>
      <c r="B36" s="8">
        <f>SUM(B32:B34)</f>
        <v>2419</v>
      </c>
      <c r="C36" s="8">
        <f>SUM(C32:C34)</f>
        <v>1979</v>
      </c>
      <c r="D36" s="8">
        <f>SUM(D32:D34)</f>
        <v>61</v>
      </c>
      <c r="E36" s="8">
        <f>SUM(E32:E34)</f>
        <v>4459</v>
      </c>
      <c r="F36" s="4"/>
    </row>
    <row r="37" spans="1:6" ht="12.75" customHeight="1" x14ac:dyDescent="0.2">
      <c r="A37" s="6"/>
    </row>
    <row r="38" spans="1:6" ht="12.75" customHeight="1" x14ac:dyDescent="0.2">
      <c r="B38" s="4"/>
      <c r="C38" s="4"/>
      <c r="D38" s="4"/>
      <c r="E38" s="4"/>
    </row>
    <row r="39" spans="1:6" ht="12.75" customHeight="1" x14ac:dyDescent="0.2"/>
    <row r="41" spans="1:6" ht="12.75" customHeight="1" x14ac:dyDescent="0.2"/>
    <row r="42" spans="1:6" ht="12.75" customHeight="1" x14ac:dyDescent="0.2"/>
    <row r="43" spans="1:6" ht="12.75" customHeight="1" x14ac:dyDescent="0.2"/>
    <row r="44" spans="1:6" ht="12.75" customHeight="1" x14ac:dyDescent="0.2"/>
    <row r="45" spans="1:6" ht="12.75" customHeight="1" x14ac:dyDescent="0.2"/>
    <row r="46" spans="1:6" ht="12.75" customHeight="1" x14ac:dyDescent="0.2"/>
    <row r="47" spans="1:6" ht="12.75" customHeight="1" x14ac:dyDescent="0.2"/>
    <row r="48" spans="1:6" ht="12.75" customHeight="1" x14ac:dyDescent="0.2"/>
    <row r="49" ht="12.75" customHeight="1" x14ac:dyDescent="0.2"/>
    <row r="50" ht="12.75" customHeight="1" x14ac:dyDescent="0.2"/>
    <row r="51" ht="12.75" customHeight="1" x14ac:dyDescent="0.2"/>
    <row r="55" ht="12.75" customHeight="1" x14ac:dyDescent="0.2"/>
    <row r="56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</sheetData>
  <phoneticPr fontId="0" type="noConversion"/>
  <printOptions horizontalCentered="1" gridLines="1"/>
  <pageMargins left="0.75" right="0.75" top="0.5" bottom="0.75" header="0.5" footer="0"/>
  <pageSetup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selection activeCell="G3" sqref="G3"/>
    </sheetView>
  </sheetViews>
  <sheetFormatPr defaultRowHeight="12.75" x14ac:dyDescent="0.2"/>
  <cols>
    <col min="1" max="1" width="32.7109375" customWidth="1"/>
  </cols>
  <sheetData>
    <row r="1" spans="1:9" ht="174.95" customHeight="1" thickBot="1" x14ac:dyDescent="0.3">
      <c r="A1" s="13" t="s">
        <v>64</v>
      </c>
      <c r="B1" s="1" t="s">
        <v>75</v>
      </c>
      <c r="C1" s="1" t="s">
        <v>76</v>
      </c>
      <c r="D1" s="1" t="s">
        <v>0</v>
      </c>
      <c r="E1" s="2" t="s">
        <v>1</v>
      </c>
      <c r="I1" s="18"/>
    </row>
    <row r="2" spans="1:9" x14ac:dyDescent="0.2">
      <c r="A2" s="11">
        <v>2016</v>
      </c>
      <c r="B2" s="10" t="s">
        <v>53</v>
      </c>
      <c r="C2" s="10" t="s">
        <v>54</v>
      </c>
    </row>
    <row r="3" spans="1:9" ht="15.75" x14ac:dyDescent="0.25">
      <c r="A3" s="3" t="s">
        <v>34</v>
      </c>
    </row>
    <row r="4" spans="1:9" x14ac:dyDescent="0.2">
      <c r="A4" s="5" t="s">
        <v>18</v>
      </c>
      <c r="B4" s="4">
        <v>47</v>
      </c>
      <c r="C4" s="4">
        <v>65</v>
      </c>
      <c r="D4" s="4">
        <v>0</v>
      </c>
      <c r="E4" s="4">
        <v>112</v>
      </c>
    </row>
    <row r="5" spans="1:9" x14ac:dyDescent="0.2">
      <c r="A5" s="5" t="s">
        <v>20</v>
      </c>
      <c r="B5" s="4">
        <v>32</v>
      </c>
      <c r="C5" s="4">
        <v>25</v>
      </c>
      <c r="D5" s="4">
        <v>1</v>
      </c>
      <c r="E5" s="4">
        <v>58</v>
      </c>
    </row>
    <row r="6" spans="1:9" x14ac:dyDescent="0.2">
      <c r="A6" s="5" t="s">
        <v>21</v>
      </c>
      <c r="B6" s="4">
        <v>13</v>
      </c>
      <c r="C6" s="4">
        <v>4</v>
      </c>
      <c r="D6" s="4">
        <v>0</v>
      </c>
      <c r="E6" s="4">
        <v>17</v>
      </c>
    </row>
    <row r="7" spans="1:9" x14ac:dyDescent="0.2">
      <c r="A7" s="5" t="s">
        <v>11</v>
      </c>
      <c r="B7" s="4">
        <v>68</v>
      </c>
      <c r="C7" s="4">
        <v>51</v>
      </c>
      <c r="D7" s="4">
        <v>1</v>
      </c>
      <c r="E7" s="4">
        <v>120</v>
      </c>
    </row>
    <row r="8" spans="1:9" x14ac:dyDescent="0.2">
      <c r="A8" s="5" t="s">
        <v>24</v>
      </c>
      <c r="B8" s="4">
        <v>15</v>
      </c>
      <c r="C8" s="4">
        <v>15</v>
      </c>
      <c r="D8" s="4">
        <v>0</v>
      </c>
      <c r="E8" s="4">
        <v>30</v>
      </c>
    </row>
    <row r="9" spans="1:9" x14ac:dyDescent="0.2">
      <c r="A9" s="6" t="s">
        <v>1</v>
      </c>
      <c r="B9" s="8">
        <f>SUM(B4:B8)</f>
        <v>175</v>
      </c>
      <c r="C9" s="8">
        <f>SUM(C4:C8)</f>
        <v>160</v>
      </c>
      <c r="D9" s="8">
        <f>SUM(D4:D8)</f>
        <v>2</v>
      </c>
      <c r="E9" s="8">
        <f>SUM(E4:E8)</f>
        <v>337</v>
      </c>
    </row>
    <row r="10" spans="1:9" x14ac:dyDescent="0.2">
      <c r="B10" s="4"/>
      <c r="C10" s="4"/>
      <c r="D10" s="4"/>
      <c r="E10" s="4"/>
    </row>
    <row r="11" spans="1:9" ht="15.75" x14ac:dyDescent="0.25">
      <c r="A11" s="3" t="s">
        <v>44</v>
      </c>
      <c r="B11" s="4"/>
      <c r="C11" s="4"/>
      <c r="D11" s="4"/>
      <c r="E11" s="4"/>
    </row>
    <row r="12" spans="1:9" x14ac:dyDescent="0.2">
      <c r="A12" s="5" t="s">
        <v>29</v>
      </c>
      <c r="B12" s="4">
        <v>6</v>
      </c>
      <c r="C12" s="4">
        <v>10</v>
      </c>
      <c r="D12" s="4">
        <v>1</v>
      </c>
      <c r="E12" s="4">
        <v>17</v>
      </c>
    </row>
    <row r="13" spans="1:9" x14ac:dyDescent="0.2">
      <c r="A13" s="5" t="s">
        <v>30</v>
      </c>
      <c r="B13" s="4">
        <v>141</v>
      </c>
      <c r="C13" s="4">
        <v>140</v>
      </c>
      <c r="D13" s="4">
        <v>2</v>
      </c>
      <c r="E13" s="4">
        <v>283</v>
      </c>
    </row>
    <row r="14" spans="1:9" ht="12.75" customHeight="1" x14ac:dyDescent="0.2">
      <c r="A14" s="5" t="s">
        <v>57</v>
      </c>
      <c r="B14" s="4">
        <v>73</v>
      </c>
      <c r="C14" s="4">
        <v>72</v>
      </c>
      <c r="D14" s="4">
        <v>0</v>
      </c>
      <c r="E14" s="4">
        <v>145</v>
      </c>
    </row>
    <row r="15" spans="1:9" ht="12.75" customHeight="1" x14ac:dyDescent="0.2">
      <c r="A15" s="6" t="s">
        <v>1</v>
      </c>
      <c r="B15" s="8">
        <f>SUM(B12:B14)</f>
        <v>220</v>
      </c>
      <c r="C15" s="8">
        <f>SUM(C12:C14)</f>
        <v>222</v>
      </c>
      <c r="D15" s="8">
        <f>SUM(D12:D14)</f>
        <v>3</v>
      </c>
      <c r="E15" s="8">
        <f>SUM(E12:E14)</f>
        <v>445</v>
      </c>
    </row>
    <row r="16" spans="1:9" ht="12.75" customHeight="1" x14ac:dyDescent="0.2">
      <c r="B16" s="4"/>
      <c r="C16" s="4"/>
      <c r="D16" s="4"/>
      <c r="E16" s="4"/>
    </row>
    <row r="17" spans="1:5" ht="12.75" customHeight="1" x14ac:dyDescent="0.25">
      <c r="A17" s="3" t="s">
        <v>51</v>
      </c>
      <c r="B17" s="4"/>
      <c r="C17" s="4"/>
      <c r="D17" s="4"/>
      <c r="E17" s="4"/>
    </row>
    <row r="18" spans="1:5" ht="12.75" customHeight="1" x14ac:dyDescent="0.2">
      <c r="A18" s="5" t="s">
        <v>3</v>
      </c>
      <c r="B18" s="4">
        <v>36</v>
      </c>
      <c r="C18" s="4">
        <v>36</v>
      </c>
      <c r="D18" s="4">
        <v>0</v>
      </c>
      <c r="E18" s="4">
        <v>72</v>
      </c>
    </row>
    <row r="19" spans="1:5" ht="12.75" customHeight="1" x14ac:dyDescent="0.2">
      <c r="A19" s="5" t="s">
        <v>4</v>
      </c>
      <c r="B19" s="4">
        <v>84</v>
      </c>
      <c r="C19" s="4">
        <v>89</v>
      </c>
      <c r="D19" s="4">
        <v>2</v>
      </c>
      <c r="E19" s="4">
        <v>175</v>
      </c>
    </row>
    <row r="20" spans="1:5" ht="12.75" customHeight="1" x14ac:dyDescent="0.2">
      <c r="A20" s="5" t="s">
        <v>9</v>
      </c>
      <c r="B20" s="4">
        <v>171</v>
      </c>
      <c r="C20" s="4">
        <v>158</v>
      </c>
      <c r="D20" s="4">
        <v>1</v>
      </c>
      <c r="E20" s="4">
        <v>330</v>
      </c>
    </row>
    <row r="21" spans="1:5" ht="12.75" customHeight="1" x14ac:dyDescent="0.2">
      <c r="A21" s="5" t="s">
        <v>10</v>
      </c>
      <c r="B21" s="4">
        <v>64</v>
      </c>
      <c r="C21" s="4">
        <v>77</v>
      </c>
      <c r="D21" s="4">
        <v>0</v>
      </c>
      <c r="E21" s="4">
        <v>141</v>
      </c>
    </row>
    <row r="22" spans="1:5" ht="12.75" customHeight="1" x14ac:dyDescent="0.2">
      <c r="A22" s="5" t="s">
        <v>18</v>
      </c>
      <c r="B22" s="4">
        <v>184</v>
      </c>
      <c r="C22" s="4">
        <v>145</v>
      </c>
      <c r="D22" s="4">
        <v>0</v>
      </c>
      <c r="E22" s="4">
        <v>329</v>
      </c>
    </row>
    <row r="23" spans="1:5" ht="12.75" customHeight="1" x14ac:dyDescent="0.2">
      <c r="A23" s="5" t="s">
        <v>22</v>
      </c>
      <c r="B23" s="4">
        <v>86</v>
      </c>
      <c r="C23" s="4">
        <v>77</v>
      </c>
      <c r="D23" s="4">
        <v>1</v>
      </c>
      <c r="E23" s="4">
        <v>164</v>
      </c>
    </row>
    <row r="24" spans="1:5" x14ac:dyDescent="0.2">
      <c r="A24" s="5" t="s">
        <v>23</v>
      </c>
      <c r="B24" s="4">
        <v>233</v>
      </c>
      <c r="C24" s="4">
        <v>299</v>
      </c>
      <c r="D24" s="4">
        <v>1</v>
      </c>
      <c r="E24" s="4">
        <v>533</v>
      </c>
    </row>
    <row r="25" spans="1:5" x14ac:dyDescent="0.2">
      <c r="A25" s="5" t="s">
        <v>27</v>
      </c>
      <c r="B25" s="4">
        <v>118</v>
      </c>
      <c r="C25" s="4">
        <v>166</v>
      </c>
      <c r="D25" s="4">
        <v>0</v>
      </c>
      <c r="E25" s="4">
        <v>284</v>
      </c>
    </row>
    <row r="26" spans="1:5" x14ac:dyDescent="0.2">
      <c r="A26" s="5" t="s">
        <v>12</v>
      </c>
      <c r="B26" s="4">
        <v>141</v>
      </c>
      <c r="C26" s="4">
        <v>207</v>
      </c>
      <c r="D26" s="4">
        <v>1</v>
      </c>
      <c r="E26" s="4">
        <v>349</v>
      </c>
    </row>
    <row r="27" spans="1:5" x14ac:dyDescent="0.2">
      <c r="A27" s="6" t="s">
        <v>1</v>
      </c>
      <c r="B27" s="8">
        <f>SUM(B18:B26)</f>
        <v>1117</v>
      </c>
      <c r="C27" s="8">
        <f>SUM(C18:C26)</f>
        <v>1254</v>
      </c>
      <c r="D27" s="8">
        <f>SUM(D18:D26)</f>
        <v>6</v>
      </c>
      <c r="E27" s="8">
        <f>SUM(E18:E26)</f>
        <v>2377</v>
      </c>
    </row>
    <row r="28" spans="1:5" x14ac:dyDescent="0.2">
      <c r="B28" s="4"/>
      <c r="C28" s="4"/>
      <c r="D28" s="4"/>
      <c r="E28" s="4"/>
    </row>
    <row r="29" spans="1:5" x14ac:dyDescent="0.2">
      <c r="A29" s="6" t="s">
        <v>37</v>
      </c>
      <c r="B29" s="4"/>
      <c r="C29" s="4"/>
      <c r="D29" s="4"/>
      <c r="E29" s="4"/>
    </row>
    <row r="30" spans="1:5" x14ac:dyDescent="0.2">
      <c r="A30" s="6" t="s">
        <v>40</v>
      </c>
      <c r="B30" s="7">
        <f>B9</f>
        <v>175</v>
      </c>
      <c r="C30" s="7">
        <f>C9</f>
        <v>160</v>
      </c>
      <c r="D30" s="7">
        <f>D9</f>
        <v>2</v>
      </c>
      <c r="E30" s="7">
        <f>E9</f>
        <v>337</v>
      </c>
    </row>
    <row r="31" spans="1:5" x14ac:dyDescent="0.2">
      <c r="A31" s="6" t="s">
        <v>46</v>
      </c>
      <c r="B31" s="7">
        <f>B15</f>
        <v>220</v>
      </c>
      <c r="C31" s="7">
        <f>C15</f>
        <v>222</v>
      </c>
      <c r="D31" s="7">
        <f>D15</f>
        <v>3</v>
      </c>
      <c r="E31" s="7">
        <f>E15</f>
        <v>445</v>
      </c>
    </row>
    <row r="32" spans="1:5" x14ac:dyDescent="0.2">
      <c r="A32" s="6" t="s">
        <v>52</v>
      </c>
      <c r="B32" s="7">
        <f>B27</f>
        <v>1117</v>
      </c>
      <c r="C32" s="7">
        <f>C27</f>
        <v>1254</v>
      </c>
      <c r="D32" s="7">
        <f>D27</f>
        <v>6</v>
      </c>
      <c r="E32" s="7">
        <f>E27</f>
        <v>2377</v>
      </c>
    </row>
    <row r="33" spans="1:5" x14ac:dyDescent="0.2">
      <c r="B33" s="4"/>
      <c r="C33" s="4"/>
      <c r="D33" s="4"/>
      <c r="E33" s="4"/>
    </row>
    <row r="34" spans="1:5" x14ac:dyDescent="0.2">
      <c r="A34" s="6" t="s">
        <v>43</v>
      </c>
      <c r="B34" s="8">
        <f>SUM(B30:B32)</f>
        <v>1512</v>
      </c>
      <c r="C34" s="8">
        <f>SUM(C30:C32)</f>
        <v>1636</v>
      </c>
      <c r="D34" s="8">
        <f>SUM(D30:D32)</f>
        <v>11</v>
      </c>
      <c r="E34" s="8">
        <f>SUM(E30:E32)</f>
        <v>3159</v>
      </c>
    </row>
    <row r="35" spans="1:5" x14ac:dyDescent="0.2">
      <c r="A35" s="6"/>
      <c r="B35" s="4"/>
      <c r="C35" s="4"/>
      <c r="D35" s="4"/>
      <c r="E35" s="4"/>
    </row>
    <row r="36" spans="1:5" x14ac:dyDescent="0.2">
      <c r="B36" s="17"/>
      <c r="C36" s="4"/>
      <c r="D36" s="17"/>
      <c r="E36" s="17"/>
    </row>
    <row r="37" spans="1:5" x14ac:dyDescent="0.2">
      <c r="B37" s="17"/>
      <c r="C37" s="4"/>
      <c r="D37" s="17"/>
      <c r="E37" s="17"/>
    </row>
    <row r="38" spans="1:5" x14ac:dyDescent="0.2">
      <c r="B38" s="17"/>
      <c r="C38" s="4"/>
      <c r="D38" s="17"/>
      <c r="E38" s="17"/>
    </row>
    <row r="39" spans="1:5" x14ac:dyDescent="0.2">
      <c r="B39" s="17"/>
      <c r="C39" s="4"/>
      <c r="D39" s="17"/>
      <c r="E39" s="17"/>
    </row>
    <row r="40" spans="1:5" x14ac:dyDescent="0.2">
      <c r="B40" s="17"/>
      <c r="C40" s="4"/>
      <c r="D40" s="17"/>
      <c r="E40" s="17"/>
    </row>
    <row r="41" spans="1:5" x14ac:dyDescent="0.2">
      <c r="B41" s="17"/>
      <c r="C41" s="4"/>
      <c r="D41" s="17"/>
      <c r="E41" s="17"/>
    </row>
    <row r="42" spans="1:5" x14ac:dyDescent="0.2">
      <c r="B42" s="17"/>
      <c r="C42" s="4"/>
      <c r="D42" s="17"/>
      <c r="E42" s="17"/>
    </row>
    <row r="43" spans="1:5" x14ac:dyDescent="0.2">
      <c r="B43" s="17"/>
      <c r="C43" s="4"/>
      <c r="D43" s="17"/>
      <c r="E43" s="17"/>
    </row>
    <row r="44" spans="1:5" x14ac:dyDescent="0.2">
      <c r="B44" s="17"/>
      <c r="C44" s="4"/>
      <c r="D44" s="17"/>
      <c r="E44" s="17"/>
    </row>
    <row r="45" spans="1:5" x14ac:dyDescent="0.2">
      <c r="B45" s="17"/>
      <c r="C45" s="4"/>
      <c r="D45" s="17"/>
      <c r="E45" s="17"/>
    </row>
    <row r="46" spans="1:5" x14ac:dyDescent="0.2">
      <c r="B46" s="17"/>
      <c r="C46" s="4"/>
      <c r="D46" s="17"/>
      <c r="E46" s="17"/>
    </row>
    <row r="47" spans="1:5" x14ac:dyDescent="0.2">
      <c r="B47" s="17"/>
      <c r="C47" s="4"/>
      <c r="D47" s="17"/>
      <c r="E47" s="17"/>
    </row>
    <row r="48" spans="1:5" x14ac:dyDescent="0.2">
      <c r="B48" s="17"/>
      <c r="C48" s="4"/>
      <c r="D48" s="17"/>
      <c r="E48" s="17"/>
    </row>
    <row r="49" spans="2:5" x14ac:dyDescent="0.2">
      <c r="B49" s="17"/>
      <c r="C49" s="4"/>
      <c r="D49" s="17"/>
      <c r="E49" s="17"/>
    </row>
    <row r="50" spans="2:5" x14ac:dyDescent="0.2">
      <c r="B50" s="17"/>
      <c r="C50" s="4"/>
      <c r="D50" s="17"/>
      <c r="E50" s="17"/>
    </row>
    <row r="51" spans="2:5" x14ac:dyDescent="0.2">
      <c r="B51" s="17"/>
      <c r="C51" s="4"/>
      <c r="D51" s="17"/>
      <c r="E51" s="17"/>
    </row>
    <row r="52" spans="2:5" x14ac:dyDescent="0.2">
      <c r="B52" s="17"/>
      <c r="C52" s="4"/>
      <c r="D52" s="17"/>
      <c r="E52" s="17"/>
    </row>
    <row r="53" spans="2:5" x14ac:dyDescent="0.2">
      <c r="B53" s="17"/>
      <c r="C53" s="4"/>
      <c r="D53" s="17"/>
      <c r="E53" s="17"/>
    </row>
    <row r="54" spans="2:5" x14ac:dyDescent="0.2">
      <c r="B54" s="17"/>
      <c r="C54" s="4"/>
      <c r="D54" s="17"/>
      <c r="E54" s="17"/>
    </row>
    <row r="55" spans="2:5" x14ac:dyDescent="0.2">
      <c r="B55" s="17"/>
      <c r="C55" s="4"/>
      <c r="D55" s="17"/>
      <c r="E55" s="17"/>
    </row>
  </sheetData>
  <phoneticPr fontId="0" type="noConversion"/>
  <printOptions horizontalCentered="1" gridLines="1"/>
  <pageMargins left="0.75" right="0.75" top="0.5" bottom="0.75" header="0.5" footer="0"/>
  <pageSetup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Normal="100" workbookViewId="0"/>
  </sheetViews>
  <sheetFormatPr defaultRowHeight="12.75" x14ac:dyDescent="0.2"/>
  <cols>
    <col min="1" max="1" width="32.7109375" customWidth="1"/>
  </cols>
  <sheetData>
    <row r="1" spans="1:5" ht="174.95" customHeight="1" thickBot="1" x14ac:dyDescent="0.3">
      <c r="A1" s="13" t="s">
        <v>69</v>
      </c>
      <c r="B1" s="1" t="s">
        <v>81</v>
      </c>
      <c r="C1" s="1" t="s">
        <v>82</v>
      </c>
      <c r="D1" s="1" t="s">
        <v>0</v>
      </c>
      <c r="E1" s="2" t="s">
        <v>1</v>
      </c>
    </row>
    <row r="2" spans="1:5" x14ac:dyDescent="0.2">
      <c r="A2" s="11">
        <v>2016</v>
      </c>
      <c r="B2" s="10" t="s">
        <v>53</v>
      </c>
      <c r="C2" s="10"/>
    </row>
    <row r="3" spans="1:5" ht="15.75" x14ac:dyDescent="0.25">
      <c r="A3" s="3" t="s">
        <v>14</v>
      </c>
      <c r="B3" s="10"/>
      <c r="C3" s="10"/>
    </row>
    <row r="4" spans="1:5" ht="12.75" customHeight="1" x14ac:dyDescent="0.2">
      <c r="A4" s="5" t="s">
        <v>63</v>
      </c>
      <c r="B4" s="21">
        <v>20</v>
      </c>
      <c r="C4" s="21">
        <v>52</v>
      </c>
      <c r="D4" s="4">
        <f>E4-SUM(B4:C4)</f>
        <v>1</v>
      </c>
      <c r="E4" s="4">
        <v>73</v>
      </c>
    </row>
    <row r="5" spans="1:5" ht="12.75" customHeight="1" x14ac:dyDescent="0.2">
      <c r="A5" s="5" t="s">
        <v>33</v>
      </c>
      <c r="B5" s="21">
        <v>57</v>
      </c>
      <c r="C5" s="21">
        <v>5</v>
      </c>
      <c r="D5" s="4">
        <f t="shared" ref="D5:D24" si="0">E5-SUM(B5:C5)</f>
        <v>5</v>
      </c>
      <c r="E5" s="4">
        <v>67</v>
      </c>
    </row>
    <row r="6" spans="1:5" ht="12.75" customHeight="1" x14ac:dyDescent="0.2">
      <c r="A6" s="6" t="s">
        <v>1</v>
      </c>
      <c r="B6" s="8">
        <f>SUM(B4:B5)</f>
        <v>77</v>
      </c>
      <c r="C6" s="8">
        <f>SUM(C4:C5)</f>
        <v>57</v>
      </c>
      <c r="D6" s="19">
        <f t="shared" si="0"/>
        <v>6</v>
      </c>
      <c r="E6" s="8">
        <f>SUM(E4:E5)</f>
        <v>140</v>
      </c>
    </row>
    <row r="7" spans="1:5" ht="12.75" customHeight="1" x14ac:dyDescent="0.2">
      <c r="B7" s="20"/>
      <c r="C7" s="20"/>
      <c r="D7" s="4"/>
      <c r="E7" s="4"/>
    </row>
    <row r="8" spans="1:5" ht="15.75" x14ac:dyDescent="0.25">
      <c r="A8" s="3" t="s">
        <v>36</v>
      </c>
      <c r="B8" s="4"/>
      <c r="C8" s="4"/>
      <c r="D8" s="4"/>
      <c r="E8" s="4"/>
    </row>
    <row r="9" spans="1:5" x14ac:dyDescent="0.2">
      <c r="A9" s="5" t="s">
        <v>3</v>
      </c>
      <c r="B9" s="4">
        <v>81</v>
      </c>
      <c r="C9" s="4">
        <v>29</v>
      </c>
      <c r="D9" s="4">
        <f t="shared" si="0"/>
        <v>4</v>
      </c>
      <c r="E9" s="4">
        <v>114</v>
      </c>
    </row>
    <row r="10" spans="1:5" x14ac:dyDescent="0.2">
      <c r="A10" s="5" t="s">
        <v>7</v>
      </c>
      <c r="B10" s="4">
        <v>145</v>
      </c>
      <c r="C10" s="4">
        <v>49</v>
      </c>
      <c r="D10" s="4">
        <f t="shared" si="0"/>
        <v>5</v>
      </c>
      <c r="E10" s="4">
        <v>199</v>
      </c>
    </row>
    <row r="11" spans="1:5" x14ac:dyDescent="0.2">
      <c r="A11" s="5" t="s">
        <v>9</v>
      </c>
      <c r="B11" s="4">
        <v>97</v>
      </c>
      <c r="C11" s="4">
        <v>18</v>
      </c>
      <c r="D11" s="4">
        <f t="shared" si="0"/>
        <v>8</v>
      </c>
      <c r="E11" s="4">
        <v>123</v>
      </c>
    </row>
    <row r="12" spans="1:5" x14ac:dyDescent="0.2">
      <c r="A12" s="5" t="s">
        <v>18</v>
      </c>
      <c r="B12" s="4">
        <v>91</v>
      </c>
      <c r="C12" s="4">
        <v>13</v>
      </c>
      <c r="D12" s="4">
        <f t="shared" si="0"/>
        <v>6</v>
      </c>
      <c r="E12" s="4">
        <v>110</v>
      </c>
    </row>
    <row r="13" spans="1:5" x14ac:dyDescent="0.2">
      <c r="A13" s="5" t="s">
        <v>20</v>
      </c>
      <c r="B13" s="4">
        <v>91</v>
      </c>
      <c r="C13" s="4">
        <v>18</v>
      </c>
      <c r="D13" s="4">
        <f t="shared" si="0"/>
        <v>1</v>
      </c>
      <c r="E13" s="4">
        <v>110</v>
      </c>
    </row>
    <row r="14" spans="1:5" x14ac:dyDescent="0.2">
      <c r="A14" s="5" t="s">
        <v>26</v>
      </c>
      <c r="B14" s="4">
        <v>82</v>
      </c>
      <c r="C14" s="4">
        <v>17</v>
      </c>
      <c r="D14" s="4">
        <f t="shared" si="0"/>
        <v>5</v>
      </c>
      <c r="E14" s="4">
        <v>104</v>
      </c>
    </row>
    <row r="15" spans="1:5" x14ac:dyDescent="0.2">
      <c r="A15" s="5" t="s">
        <v>28</v>
      </c>
      <c r="B15" s="4">
        <v>36</v>
      </c>
      <c r="C15" s="4">
        <v>14</v>
      </c>
      <c r="D15" s="4">
        <f t="shared" si="0"/>
        <v>1</v>
      </c>
      <c r="E15" s="4">
        <v>51</v>
      </c>
    </row>
    <row r="16" spans="1:5" x14ac:dyDescent="0.2">
      <c r="A16" s="6" t="s">
        <v>1</v>
      </c>
      <c r="B16" s="8">
        <f>SUM(B9:B15)</f>
        <v>623</v>
      </c>
      <c r="C16" s="8">
        <f>SUM(C9:C15)</f>
        <v>158</v>
      </c>
      <c r="D16" s="8">
        <f t="shared" si="0"/>
        <v>30</v>
      </c>
      <c r="E16" s="8">
        <f>SUM(E9:E15)</f>
        <v>811</v>
      </c>
    </row>
    <row r="17" spans="1:5" x14ac:dyDescent="0.2">
      <c r="B17" s="4"/>
      <c r="C17" s="4"/>
      <c r="D17" s="4"/>
      <c r="E17" s="4"/>
    </row>
    <row r="18" spans="1:5" ht="15.75" x14ac:dyDescent="0.25">
      <c r="A18" s="3" t="s">
        <v>49</v>
      </c>
      <c r="B18" s="4"/>
      <c r="C18" s="4"/>
      <c r="D18" s="4"/>
      <c r="E18" s="4"/>
    </row>
    <row r="19" spans="1:5" x14ac:dyDescent="0.2">
      <c r="A19" s="5" t="s">
        <v>3</v>
      </c>
      <c r="B19" s="4">
        <v>59</v>
      </c>
      <c r="C19" s="4">
        <v>48</v>
      </c>
      <c r="D19" s="4">
        <f t="shared" si="0"/>
        <v>7</v>
      </c>
      <c r="E19" s="4">
        <v>114</v>
      </c>
    </row>
    <row r="20" spans="1:5" x14ac:dyDescent="0.2">
      <c r="A20" s="5" t="s">
        <v>9</v>
      </c>
      <c r="B20" s="4">
        <v>24</v>
      </c>
      <c r="C20" s="4">
        <v>15</v>
      </c>
      <c r="D20" s="4">
        <f t="shared" si="0"/>
        <v>3</v>
      </c>
      <c r="E20" s="4">
        <v>42</v>
      </c>
    </row>
    <row r="21" spans="1:5" x14ac:dyDescent="0.2">
      <c r="A21" s="5" t="s">
        <v>18</v>
      </c>
      <c r="B21" s="4">
        <v>49</v>
      </c>
      <c r="C21" s="4">
        <v>13</v>
      </c>
      <c r="D21" s="4">
        <f t="shared" si="0"/>
        <v>2</v>
      </c>
      <c r="E21" s="4">
        <v>64</v>
      </c>
    </row>
    <row r="22" spans="1:5" x14ac:dyDescent="0.2">
      <c r="A22" s="5" t="s">
        <v>11</v>
      </c>
      <c r="B22" s="4">
        <v>19</v>
      </c>
      <c r="C22" s="4">
        <v>6</v>
      </c>
      <c r="D22" s="4">
        <f t="shared" si="0"/>
        <v>3</v>
      </c>
      <c r="E22" s="4">
        <v>28</v>
      </c>
    </row>
    <row r="23" spans="1:5" x14ac:dyDescent="0.2">
      <c r="A23" s="5" t="s">
        <v>23</v>
      </c>
      <c r="B23" s="4">
        <v>30</v>
      </c>
      <c r="C23" s="4">
        <v>27</v>
      </c>
      <c r="D23" s="4">
        <f t="shared" si="0"/>
        <v>4</v>
      </c>
      <c r="E23" s="4">
        <v>61</v>
      </c>
    </row>
    <row r="24" spans="1:5" x14ac:dyDescent="0.2">
      <c r="A24" s="5" t="s">
        <v>27</v>
      </c>
      <c r="B24" s="4">
        <v>74</v>
      </c>
      <c r="C24" s="4">
        <v>25</v>
      </c>
      <c r="D24" s="4">
        <f t="shared" si="0"/>
        <v>3</v>
      </c>
      <c r="E24" s="4">
        <v>102</v>
      </c>
    </row>
    <row r="25" spans="1:5" x14ac:dyDescent="0.2">
      <c r="A25" s="6" t="s">
        <v>1</v>
      </c>
      <c r="B25" s="8">
        <f>SUM(B19:B24)</f>
        <v>255</v>
      </c>
      <c r="C25" s="8">
        <f>SUM(C19:C24)</f>
        <v>134</v>
      </c>
      <c r="D25" s="8">
        <f>SUM(D19:D24)</f>
        <v>22</v>
      </c>
      <c r="E25" s="8">
        <f>SUM(E19:E24)</f>
        <v>411</v>
      </c>
    </row>
    <row r="26" spans="1:5" x14ac:dyDescent="0.2">
      <c r="A26" s="6"/>
      <c r="B26" s="4"/>
      <c r="C26" s="4"/>
      <c r="D26" s="4"/>
      <c r="E26" s="4"/>
    </row>
    <row r="27" spans="1:5" x14ac:dyDescent="0.2">
      <c r="A27" s="6" t="s">
        <v>37</v>
      </c>
      <c r="B27" s="7"/>
      <c r="C27" s="7"/>
      <c r="D27" s="7"/>
      <c r="E27" s="7"/>
    </row>
    <row r="28" spans="1:5" x14ac:dyDescent="0.2">
      <c r="A28" s="6" t="s">
        <v>39</v>
      </c>
      <c r="B28" s="7">
        <f>B6</f>
        <v>77</v>
      </c>
      <c r="C28" s="7">
        <f t="shared" ref="C28:E28" si="1">C6</f>
        <v>57</v>
      </c>
      <c r="D28" s="7">
        <f t="shared" si="1"/>
        <v>6</v>
      </c>
      <c r="E28" s="7">
        <f t="shared" si="1"/>
        <v>140</v>
      </c>
    </row>
    <row r="29" spans="1:5" x14ac:dyDescent="0.2">
      <c r="A29" s="6" t="s">
        <v>42</v>
      </c>
      <c r="B29" s="7">
        <f>B16</f>
        <v>623</v>
      </c>
      <c r="C29" s="7">
        <f t="shared" ref="C29:E29" si="2">C16</f>
        <v>158</v>
      </c>
      <c r="D29" s="7">
        <f t="shared" si="2"/>
        <v>30</v>
      </c>
      <c r="E29" s="7">
        <f t="shared" si="2"/>
        <v>811</v>
      </c>
    </row>
    <row r="30" spans="1:5" x14ac:dyDescent="0.2">
      <c r="A30" s="6" t="s">
        <v>50</v>
      </c>
      <c r="B30" s="7">
        <f>B25</f>
        <v>255</v>
      </c>
      <c r="C30" s="7">
        <f t="shared" ref="C30:E30" si="3">C25</f>
        <v>134</v>
      </c>
      <c r="D30" s="7">
        <f t="shared" si="3"/>
        <v>22</v>
      </c>
      <c r="E30" s="7">
        <f t="shared" si="3"/>
        <v>411</v>
      </c>
    </row>
    <row r="31" spans="1:5" x14ac:dyDescent="0.2">
      <c r="A31" s="6"/>
      <c r="B31" s="7"/>
      <c r="C31" s="7"/>
      <c r="D31" s="7"/>
      <c r="E31" s="7"/>
    </row>
    <row r="32" spans="1:5" x14ac:dyDescent="0.2">
      <c r="A32" s="6" t="s">
        <v>43</v>
      </c>
      <c r="B32" s="8">
        <f>SUM(B28:B31)</f>
        <v>955</v>
      </c>
      <c r="C32" s="8">
        <f>SUM(C28:C31)</f>
        <v>349</v>
      </c>
      <c r="D32" s="8">
        <f>SUM(D28:D31)</f>
        <v>58</v>
      </c>
      <c r="E32" s="8">
        <f>SUM(E28:E31)</f>
        <v>1362</v>
      </c>
    </row>
    <row r="33" spans="2:5" x14ac:dyDescent="0.2">
      <c r="B33" s="4"/>
      <c r="C33" s="4"/>
      <c r="D33" s="4"/>
      <c r="E33" s="4"/>
    </row>
    <row r="34" spans="2:5" x14ac:dyDescent="0.2">
      <c r="B34" s="4"/>
      <c r="C34" s="4"/>
      <c r="D34" s="4"/>
      <c r="E34" s="4"/>
    </row>
    <row r="35" spans="2:5" x14ac:dyDescent="0.2">
      <c r="B35" s="4"/>
      <c r="C35" s="4"/>
      <c r="D35" s="4"/>
      <c r="E35" s="4"/>
    </row>
    <row r="36" spans="2:5" x14ac:dyDescent="0.2">
      <c r="B36" s="4"/>
      <c r="C36" s="4"/>
      <c r="D36" s="4"/>
      <c r="E36" s="4"/>
    </row>
    <row r="42" spans="2:5" x14ac:dyDescent="0.2">
      <c r="B42" s="9"/>
      <c r="C42" s="9"/>
      <c r="D42" s="9"/>
      <c r="E42" s="9"/>
    </row>
  </sheetData>
  <phoneticPr fontId="0" type="noConversion"/>
  <printOptions horizontalCentered="1" gridLines="1"/>
  <pageMargins left="0.75" right="0.75" top="0.5" bottom="0.75" header="0.5" footer="0"/>
  <pageSetup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Central</vt:lpstr>
      <vt:lpstr>East</vt:lpstr>
      <vt:lpstr>Ferry</vt:lpstr>
      <vt:lpstr>North</vt:lpstr>
      <vt:lpstr>Park</vt:lpstr>
      <vt:lpstr>West</vt:lpstr>
      <vt:lpstr>Central!Print_Titles</vt:lpstr>
      <vt:lpstr>East!Print_Titles</vt:lpstr>
      <vt:lpstr>Ferry!Print_Titles</vt:lpstr>
      <vt:lpstr>North!Print_Titles</vt:lpstr>
      <vt:lpstr>Park!Print_Titles</vt:lpstr>
      <vt:lpstr>West!Print_Titles</vt:lpstr>
    </vt:vector>
  </TitlesOfParts>
  <Company>ERIE COUNTY ELECTIONS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ERIE COUNTY</dc:creator>
  <cp:lastModifiedBy>tmac</cp:lastModifiedBy>
  <cp:lastPrinted>2016-05-18T13:35:45Z</cp:lastPrinted>
  <dcterms:created xsi:type="dcterms:W3CDTF">2001-01-24T19:51:45Z</dcterms:created>
  <dcterms:modified xsi:type="dcterms:W3CDTF">2016-05-18T13:38:35Z</dcterms:modified>
</cp:coreProperties>
</file>